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702"/>
  <workbookPr autoCompressPictures="0"/>
  <mc:AlternateContent xmlns:mc="http://schemas.openxmlformats.org/markup-compatibility/2006">
    <mc:Choice Requires="x15">
      <x15ac:absPath xmlns:x15ac="http://schemas.microsoft.com/office/spreadsheetml/2010/11/ac" url="/Users/eademe/Documents/Senior_Design/PTemplate/web/public/Problem Definition Documents/"/>
    </mc:Choice>
  </mc:AlternateContent>
  <bookViews>
    <workbookView xWindow="0" yWindow="460" windowWidth="23040" windowHeight="9400" activeTab="1"/>
  </bookViews>
  <sheets>
    <sheet name="Cust Rqmts" sheetId="1" r:id="rId1"/>
    <sheet name="Eng Rqmts" sheetId="2" r:id="rId2"/>
    <sheet name="Cust vs Eng Rqmts" sheetId="5" r:id="rId3"/>
    <sheet name="Sample Test Plan" sheetId="3" r:id="rId4"/>
    <sheet name="S1 Test Plan" sheetId="4" r:id="rId5"/>
  </sheets>
  <externalReferences>
    <externalReference r:id="rId6"/>
  </externalReference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A8" i="5" l="1"/>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6" i="5"/>
  <c r="A7" i="5"/>
  <c r="A5" i="5"/>
  <c r="B2" i="5"/>
  <c r="B2" i="3"/>
  <c r="B2" i="4"/>
  <c r="B2" i="2"/>
  <c r="C56" i="3"/>
  <c r="E56" i="3"/>
  <c r="G56" i="3"/>
  <c r="C55" i="3"/>
  <c r="E55" i="3"/>
  <c r="G55" i="3"/>
  <c r="C54" i="3"/>
  <c r="E54" i="3"/>
  <c r="G54" i="3"/>
  <c r="C53" i="3"/>
  <c r="E53" i="3"/>
  <c r="G53" i="3"/>
  <c r="C52" i="3"/>
  <c r="E52" i="3"/>
  <c r="G52" i="3"/>
  <c r="C51" i="3"/>
  <c r="E51" i="3"/>
  <c r="G51" i="3"/>
  <c r="C50" i="3"/>
  <c r="E50" i="3"/>
  <c r="G50" i="3"/>
  <c r="C49" i="3"/>
  <c r="E49" i="3"/>
  <c r="G49" i="3"/>
  <c r="B2" i="1"/>
</calcChain>
</file>

<file path=xl/sharedStrings.xml><?xml version="1.0" encoding="utf-8"?>
<sst xmlns="http://schemas.openxmlformats.org/spreadsheetml/2006/main" count="171" uniqueCount="99">
  <si>
    <t>Team #:</t>
  </si>
  <si>
    <t>Team Name:</t>
  </si>
  <si>
    <t>Comment/Status: allows tracking of questions, proposed changes, etc; indicate if you are meeting the requirement ("met") or not ("not  met")</t>
  </si>
  <si>
    <t>Description: organize as primary and secondary requirements (hierarchy) -- Ulrich exhibit 4.8</t>
  </si>
  <si>
    <t>Cust. Rqmt. #: enables cross-referencing (traceability) with engineering requirements</t>
  </si>
  <si>
    <t>CR2</t>
  </si>
  <si>
    <t>CR1</t>
  </si>
  <si>
    <t>Comments/Status</t>
  </si>
  <si>
    <t>Description</t>
  </si>
  <si>
    <t>Importance</t>
  </si>
  <si>
    <t>Customer Rqmt. #</t>
  </si>
  <si>
    <t xml:space="preserve">Revision #: </t>
  </si>
  <si>
    <t>Importance: 1=must have, 2=nice to have, 3=preference only.</t>
  </si>
  <si>
    <t>Date:</t>
  </si>
  <si>
    <t>P00000</t>
  </si>
  <si>
    <t>Sample MSD Project</t>
  </si>
  <si>
    <t>Document Owner:</t>
  </si>
  <si>
    <t>Team Member</t>
  </si>
  <si>
    <t>rqmt. #</t>
  </si>
  <si>
    <t>Source</t>
  </si>
  <si>
    <t>Function</t>
  </si>
  <si>
    <t xml:space="preserve"> Engr. Requirement (metric)</t>
  </si>
  <si>
    <t>Unit of Measure</t>
  </si>
  <si>
    <t>Marginal Value</t>
  </si>
  <si>
    <t>Ideal Value</t>
  </si>
  <si>
    <t>S1</t>
  </si>
  <si>
    <t>S2</t>
  </si>
  <si>
    <t>Rqmt. #: enables cross-referencing (traceability) and allows mapping to lower level requirements within separate documents</t>
  </si>
  <si>
    <t>Source: Customer requirement #, regulatory standard (eg. EN 60601), and/or "implied" (must exist but doesn't have an associated customer rqmt), constraint</t>
  </si>
  <si>
    <t>Description: quantitative, measureable, testable details</t>
  </si>
  <si>
    <t>Actual Value</t>
  </si>
  <si>
    <t>Test Result</t>
  </si>
  <si>
    <t>X</t>
  </si>
  <si>
    <t>Does not meet expectation</t>
  </si>
  <si>
    <t>Δ</t>
  </si>
  <si>
    <t>Caution-Undetermined if specification is met</t>
  </si>
  <si>
    <t>O</t>
  </si>
  <si>
    <t>Meets specification</t>
  </si>
  <si>
    <t>Test Number</t>
  </si>
  <si>
    <t>Performed By:  __Steve DiGerardo, Paulina Klimkiewicz, Matt Burkell and David Herdzik___</t>
  </si>
  <si>
    <t>Tested By: __Steve DiGerardo, Paulina Klimkiewicz, Matt Burkell and David Herdzik___</t>
  </si>
  <si>
    <t>Concluded Condition of meeting Engineering Specification</t>
  </si>
  <si>
    <t>Ο- Meets Marginal Value</t>
  </si>
  <si>
    <t>I. TESTING SPECIFICATION</t>
  </si>
  <si>
    <t>Specification Number</t>
  </si>
  <si>
    <t>Specification (Metric)</t>
  </si>
  <si>
    <t>PRP</t>
  </si>
  <si>
    <t>System</t>
  </si>
  <si>
    <t>Volume Control</t>
  </si>
  <si>
    <t>Liters</t>
  </si>
  <si>
    <r>
      <t xml:space="preserve">0.2 </t>
    </r>
    <r>
      <rPr>
        <sz val="11"/>
        <color theme="1"/>
        <rFont val="Calibri"/>
        <family val="2"/>
      </rPr>
      <t>± 0.2</t>
    </r>
  </si>
  <si>
    <t>II. EQUIPMENT REQURIED</t>
  </si>
  <si>
    <t>Equipment or Instrumentation required</t>
  </si>
  <si>
    <t>Fully Charged Battery, Pump, Differential and Pressure Sensor Unit, Digital Mass Flow sensor</t>
  </si>
  <si>
    <t>III. DATA COLLECTION STRATEGY</t>
  </si>
  <si>
    <t>Data acquisition strategy</t>
  </si>
  <si>
    <t xml:space="preserve">The goal of this test is to characterize our sensors to the appropriate flow rate as seen by the digital mass flow rate sensor. By calibrating our sensor unit to the sensitivity of the digital flow sensor, our venturi system design will be able to provide that sensitivity when in operation. </t>
  </si>
  <si>
    <t>III. TESTING FLOWCHART</t>
  </si>
  <si>
    <t>IV. RAW DATA ACQUISITION</t>
  </si>
  <si>
    <t>V. RESULTS</t>
  </si>
  <si>
    <t>VI. CONCLUSION</t>
  </si>
  <si>
    <t>In this test, we are confirming the accuracy of our breath delivery system to ensure it meets volume sensitivity. In this test, at different flow rates, we are comparing the amount of flow given by the pump to the amount of flow as read by a digital sensor. From the test points above we test a lower range flow of 15 L/min and a higher range flow of 30 L/min. In each of the flow domains we are able to read similar data to that of the digital mass flow sensor. Our maximum error experienced is 4%. This is well under the 10% sensitivity flow desired. Thus we can conclude that our pump performance and sensing capabilites are able to sense the the flow accurately.</t>
  </si>
  <si>
    <t>Subsystem/ Function/ Feature Name:</t>
  </si>
  <si>
    <t xml:space="preserve">Performed By: </t>
  </si>
  <si>
    <t xml:space="preserve">Tested By: </t>
  </si>
  <si>
    <t xml:space="preserve">Date of Test: </t>
  </si>
  <si>
    <t>Date of Test:</t>
  </si>
  <si>
    <t>Concluded Condition of meeting Engineering Specification:</t>
  </si>
  <si>
    <t xml:space="preserve"> Volume Sensitivity Testing</t>
  </si>
  <si>
    <r>
      <rPr>
        <b/>
        <sz val="14"/>
        <color rgb="FF000000"/>
        <rFont val="Calibri"/>
        <family val="2"/>
      </rPr>
      <t>Volume Testing:</t>
    </r>
    <r>
      <rPr>
        <sz val="11"/>
        <color theme="1"/>
        <rFont val="Calibri"/>
        <family val="2"/>
        <scheme val="minor"/>
      </rPr>
      <t xml:space="preserve">
System Configuartion with stop watch testing 
Using a .7  time multiplier</t>
    </r>
  </si>
  <si>
    <t>Flow Rate (l/s)</t>
  </si>
  <si>
    <t>Flow rate (l/s)</t>
  </si>
  <si>
    <t>Time (s)</t>
  </si>
  <si>
    <t>Volume (l)</t>
  </si>
  <si>
    <t>Volume Comanded (l)</t>
  </si>
  <si>
    <t>% Diff</t>
  </si>
  <si>
    <t>Direction of Improvement</t>
  </si>
  <si>
    <t>TEST RESULT KEY</t>
  </si>
  <si>
    <t>DIRECTION OF IMPROVEMENT KEY</t>
  </si>
  <si>
    <t>↑</t>
  </si>
  <si>
    <t>↓</t>
  </si>
  <si>
    <t>Must be within a specified range.</t>
  </si>
  <si>
    <t>Improvement occurs with increasing test value.</t>
  </si>
  <si>
    <t>Improvement occurs with decreasing test value.</t>
  </si>
  <si>
    <t>Identify current map location</t>
  </si>
  <si>
    <t>Error in compass heading</t>
  </si>
  <si>
    <t>degrees</t>
  </si>
  <si>
    <t>Navigation Aid</t>
  </si>
  <si>
    <t>CR 2.1</t>
  </si>
  <si>
    <t>m</t>
  </si>
  <si>
    <t>P12016</t>
  </si>
  <si>
    <t>Ernst Killander</t>
  </si>
  <si>
    <t>S3</t>
  </si>
  <si>
    <t>CR 2.2</t>
  </si>
  <si>
    <t>Identify current orientation</t>
  </si>
  <si>
    <t>Distance between RFID tags</t>
  </si>
  <si>
    <t>down</t>
  </si>
  <si>
    <t>%</t>
  </si>
  <si>
    <t>Error in RSSI from RFID</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</si>
</sst>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1"/>
      <color theme="0"/>
      <name val="Calibri"/>
      <family val="2"/>
      <scheme val="minor"/>
    </font>
    <font>
      <b/>
      <sz val="11"/>
      <color theme="1"/>
      <name val="Calibri"/>
      <family val="2"/>
      <scheme val="minor"/>
    </font>
    <font>
      <sz val="10"/>
      <name val="Arial"/>
      <family val="2"/>
    </font>
    <font>
      <sz val="11"/>
      <color theme="1"/>
      <name val="Calibri"/>
      <family val="2"/>
    </font>
    <font>
      <b/>
      <sz val="11"/>
      <color theme="1"/>
      <name val="Calibri"/>
      <family val="2"/>
    </font>
    <font>
      <sz val="10"/>
      <color theme="1"/>
      <name val="Arial"/>
      <family val="2"/>
    </font>
    <font>
      <b/>
      <sz val="10"/>
      <color theme="0"/>
      <name val="Arial"/>
      <family val="2"/>
    </font>
    <font>
      <sz val="11"/>
      <color theme="1"/>
      <name val="Calibri"/>
      <family val="2"/>
      <scheme val="minor"/>
    </font>
    <font>
      <b/>
      <sz val="14"/>
      <color rgb="FF000000"/>
      <name val="Calibri"/>
      <family val="2"/>
    </font>
    <font>
      <b/>
      <sz val="10"/>
      <color theme="1"/>
      <name val="Arial"/>
      <family val="2"/>
    </font>
  </fonts>
  <fills count="9">
    <fill>
      <patternFill patternType="none"/>
    </fill>
    <fill>
      <patternFill patternType="gray125"/>
    </fill>
    <fill>
      <patternFill patternType="solid">
        <fgColor indexed="22"/>
        <bgColor indexed="64"/>
      </patternFill>
    </fill>
    <fill>
      <patternFill patternType="solid">
        <fgColor rgb="FFFF0000"/>
        <bgColor indexed="64"/>
      </patternFill>
    </fill>
    <fill>
      <patternFill patternType="solid">
        <fgColor rgb="FFFFFF00"/>
        <bgColor indexed="64"/>
      </patternFill>
    </fill>
    <fill>
      <patternFill patternType="solid">
        <fgColor rgb="FF00B050"/>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55">
    <border>
      <left/>
      <right/>
      <top/>
      <bottom/>
      <diagonal/>
    </border>
    <border>
      <left style="thin">
        <color auto="1"/>
      </left>
      <right style="thick">
        <color auto="1"/>
      </right>
      <top style="thin">
        <color auto="1"/>
      </top>
      <bottom style="thick">
        <color auto="1"/>
      </bottom>
      <diagonal/>
    </border>
    <border>
      <left style="thin">
        <color auto="1"/>
      </left>
      <right style="thin">
        <color auto="1"/>
      </right>
      <top style="thin">
        <color auto="1"/>
      </top>
      <bottom style="thick">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n">
        <color auto="1"/>
      </bottom>
      <diagonal/>
    </border>
    <border>
      <left style="thin">
        <color auto="1"/>
      </left>
      <right style="thin">
        <color auto="1"/>
      </right>
      <top style="thin">
        <color auto="1"/>
      </top>
      <bottom style="thin">
        <color auto="1"/>
      </bottom>
      <diagonal/>
    </border>
    <border>
      <left style="thick">
        <color auto="1"/>
      </left>
      <right style="thin">
        <color auto="1"/>
      </right>
      <top style="thin">
        <color auto="1"/>
      </top>
      <bottom style="thin">
        <color auto="1"/>
      </bottom>
      <diagonal/>
    </border>
    <border>
      <left style="thin">
        <color auto="1"/>
      </left>
      <right style="thick">
        <color auto="1"/>
      </right>
      <top/>
      <bottom style="thin">
        <color auto="1"/>
      </bottom>
      <diagonal/>
    </border>
    <border>
      <left style="thin">
        <color auto="1"/>
      </left>
      <right style="thin">
        <color auto="1"/>
      </right>
      <top/>
      <bottom style="thin">
        <color auto="1"/>
      </bottom>
      <diagonal/>
    </border>
    <border>
      <left style="thick">
        <color auto="1"/>
      </left>
      <right style="thin">
        <color auto="1"/>
      </right>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double">
        <color auto="1"/>
      </bottom>
      <diagonal/>
    </border>
    <border>
      <left style="medium">
        <color auto="1"/>
      </left>
      <right/>
      <top style="medium">
        <color auto="1"/>
      </top>
      <bottom/>
      <diagonal/>
    </border>
    <border>
      <left style="thin">
        <color auto="1"/>
      </left>
      <right style="medium">
        <color auto="1"/>
      </right>
      <top style="medium">
        <color auto="1"/>
      </top>
      <bottom/>
      <diagonal/>
    </border>
    <border>
      <left style="thin">
        <color auto="1"/>
      </left>
      <right/>
      <top style="thin">
        <color auto="1"/>
      </top>
      <bottom style="double">
        <color auto="1"/>
      </bottom>
      <diagonal/>
    </border>
    <border>
      <left/>
      <right/>
      <top/>
      <bottom style="thin">
        <color auto="1"/>
      </bottom>
      <diagonal/>
    </border>
    <border>
      <left/>
      <right/>
      <top style="thin">
        <color auto="1"/>
      </top>
      <bottom style="thin">
        <color auto="1"/>
      </bottom>
      <diagonal/>
    </border>
    <border>
      <left/>
      <right/>
      <top style="thin">
        <color auto="1"/>
      </top>
      <bottom style="thick">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diagonal/>
    </border>
    <border>
      <left/>
      <right/>
      <top style="thin">
        <color auto="1"/>
      </top>
      <bottom/>
      <diagonal/>
    </border>
    <border>
      <left/>
      <right style="medium">
        <color auto="1"/>
      </right>
      <top style="thin">
        <color auto="1"/>
      </top>
      <bottom/>
      <diagonal/>
    </border>
    <border>
      <left style="medium">
        <color auto="1"/>
      </left>
      <right style="medium">
        <color auto="1"/>
      </right>
      <top style="medium">
        <color auto="1"/>
      </top>
      <bottom/>
      <diagonal/>
    </border>
    <border>
      <left style="medium">
        <color auto="1"/>
      </left>
      <right style="medium">
        <color auto="1"/>
      </right>
      <top/>
      <bottom/>
      <diagonal/>
    </border>
    <border>
      <left/>
      <right style="thin">
        <color auto="1"/>
      </right>
      <top/>
      <bottom style="thin">
        <color auto="1"/>
      </bottom>
      <diagonal/>
    </border>
    <border>
      <left style="thin">
        <color auto="1"/>
      </left>
      <right style="medium">
        <color auto="1"/>
      </right>
      <top/>
      <bottom style="thin">
        <color auto="1"/>
      </bottom>
      <diagonal/>
    </border>
    <border>
      <left/>
      <right style="thin">
        <color auto="1"/>
      </right>
      <top style="thin">
        <color auto="1"/>
      </top>
      <bottom style="thin">
        <color auto="1"/>
      </bottom>
      <diagonal/>
    </border>
    <border>
      <left style="medium">
        <color auto="1"/>
      </left>
      <right style="medium">
        <color auto="1"/>
      </right>
      <top/>
      <bottom style="medium">
        <color auto="1"/>
      </bottom>
      <diagonal/>
    </border>
    <border>
      <left/>
      <right style="thin">
        <color auto="1"/>
      </right>
      <top style="thin">
        <color auto="1"/>
      </top>
      <bottom style="medium">
        <color auto="1"/>
      </bottom>
      <diagonal/>
    </border>
    <border>
      <left/>
      <right style="thin">
        <color auto="1"/>
      </right>
      <top style="thin">
        <color auto="1"/>
      </top>
      <bottom style="double">
        <color auto="1"/>
      </bottom>
      <diagonal/>
    </border>
  </borders>
  <cellStyleXfs count="2">
    <xf numFmtId="0" fontId="0" fillId="0" borderId="0"/>
    <xf numFmtId="9" fontId="8" fillId="0" borderId="0" applyFont="0" applyFill="0" applyBorder="0" applyAlignment="0" applyProtection="0"/>
  </cellStyleXfs>
  <cellXfs count="143">
    <xf numFmtId="0" fontId="0" fillId="0" borderId="0" xfId="0"/>
    <xf numFmtId="0" fontId="0" fillId="0" borderId="0" xfId="0" applyFill="1" applyBorder="1" applyAlignment="1">
      <alignment horizontal="left"/>
    </xf>
    <xf numFmtId="0" fontId="0" fillId="0" borderId="0" xfId="0" applyAlignment="1">
      <alignment horizontal="left"/>
    </xf>
    <xf numFmtId="0" fontId="0" fillId="0" borderId="1" xfId="0" applyBorder="1" applyAlignment="1">
      <alignment horizontal="center"/>
    </xf>
    <xf numFmtId="0" fontId="0" fillId="0" borderId="2"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xf numFmtId="0" fontId="0" fillId="0" borderId="8" xfId="0" applyBorder="1" applyAlignment="1">
      <alignment horizontal="center"/>
    </xf>
    <xf numFmtId="0" fontId="0" fillId="0" borderId="9" xfId="0" applyBorder="1" applyAlignment="1">
      <alignment horizontal="center"/>
    </xf>
    <xf numFmtId="0" fontId="2" fillId="0" borderId="10" xfId="0" applyFont="1" applyBorder="1" applyAlignment="1">
      <alignment horizontal="center"/>
    </xf>
    <xf numFmtId="0" fontId="0" fillId="0" borderId="13" xfId="0" applyBorder="1" applyAlignment="1">
      <alignment horizontal="center"/>
    </xf>
    <xf numFmtId="0" fontId="0" fillId="0" borderId="0" xfId="0" applyBorder="1"/>
    <xf numFmtId="0" fontId="0" fillId="2" borderId="14" xfId="0" applyFill="1" applyBorder="1" applyAlignment="1">
      <alignment horizontal="center" vertical="center" wrapText="1"/>
    </xf>
    <xf numFmtId="0" fontId="2" fillId="0" borderId="15" xfId="0" applyFont="1" applyBorder="1" applyAlignment="1">
      <alignment horizontal="center"/>
    </xf>
    <xf numFmtId="22" fontId="0" fillId="0" borderId="16" xfId="0" applyNumberFormat="1" applyBorder="1" applyAlignment="1">
      <alignment horizontal="center"/>
    </xf>
    <xf numFmtId="0" fontId="0" fillId="2" borderId="17" xfId="0" applyFill="1" applyBorder="1" applyAlignment="1">
      <alignment horizontal="center" vertical="center" wrapText="1"/>
    </xf>
    <xf numFmtId="0" fontId="3" fillId="0" borderId="0" xfId="0" applyFont="1" applyAlignment="1">
      <alignment horizontal="left"/>
    </xf>
    <xf numFmtId="0" fontId="0" fillId="0" borderId="18"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2" fillId="3" borderId="21" xfId="0" applyFont="1" applyFill="1" applyBorder="1" applyAlignment="1">
      <alignment horizontal="center"/>
    </xf>
    <xf numFmtId="0" fontId="4" fillId="4" borderId="22" xfId="0" applyFont="1" applyFill="1" applyBorder="1" applyAlignment="1">
      <alignment horizontal="center"/>
    </xf>
    <xf numFmtId="0" fontId="5" fillId="5" borderId="24" xfId="0" applyFont="1" applyFill="1" applyBorder="1" applyAlignment="1">
      <alignment horizontal="center"/>
    </xf>
    <xf numFmtId="0" fontId="0" fillId="0" borderId="5" xfId="0" applyBorder="1" applyAlignment="1">
      <alignment horizontal="left"/>
    </xf>
    <xf numFmtId="0" fontId="2" fillId="0" borderId="5" xfId="0" applyFont="1" applyBorder="1" applyAlignment="1">
      <alignment horizontal="center"/>
    </xf>
    <xf numFmtId="0" fontId="6" fillId="6" borderId="15" xfId="0" applyFont="1" applyFill="1" applyBorder="1" applyAlignment="1">
      <alignment vertical="center"/>
    </xf>
    <xf numFmtId="0" fontId="0" fillId="6" borderId="28" xfId="0" applyFill="1" applyBorder="1"/>
    <xf numFmtId="0" fontId="0" fillId="6" borderId="29" xfId="0" applyFill="1" applyBorder="1"/>
    <xf numFmtId="0" fontId="6" fillId="6" borderId="30" xfId="0" applyFont="1" applyFill="1" applyBorder="1" applyAlignment="1">
      <alignment vertical="center"/>
    </xf>
    <xf numFmtId="0" fontId="0" fillId="6" borderId="0" xfId="0" applyFill="1" applyBorder="1"/>
    <xf numFmtId="0" fontId="0" fillId="6" borderId="31" xfId="0" applyFill="1" applyBorder="1"/>
    <xf numFmtId="0" fontId="6" fillId="6" borderId="32" xfId="0" applyFont="1" applyFill="1" applyBorder="1" applyAlignment="1">
      <alignment vertical="center"/>
    </xf>
    <xf numFmtId="0" fontId="0" fillId="6" borderId="33" xfId="0" applyFill="1" applyBorder="1"/>
    <xf numFmtId="0" fontId="0" fillId="6" borderId="34" xfId="0" applyFill="1" applyBorder="1"/>
    <xf numFmtId="0" fontId="0" fillId="8" borderId="22" xfId="0" applyFill="1" applyBorder="1" applyAlignment="1">
      <alignment horizontal="center" vertical="center" wrapText="1"/>
    </xf>
    <xf numFmtId="0" fontId="0" fillId="8" borderId="5" xfId="0" applyFill="1" applyBorder="1" applyAlignment="1">
      <alignment horizontal="center" vertical="center" wrapText="1"/>
    </xf>
    <xf numFmtId="0" fontId="0" fillId="8" borderId="23" xfId="0" applyFill="1" applyBorder="1" applyAlignment="1">
      <alignment horizontal="center" vertical="center" wrapText="1"/>
    </xf>
    <xf numFmtId="0" fontId="0" fillId="0" borderId="5" xfId="0" applyBorder="1" applyAlignment="1">
      <alignment horizontal="right"/>
    </xf>
    <xf numFmtId="0" fontId="0" fillId="0" borderId="23" xfId="0" applyBorder="1"/>
    <xf numFmtId="0" fontId="0" fillId="0" borderId="30" xfId="0" applyBorder="1"/>
    <xf numFmtId="0" fontId="0" fillId="0" borderId="31" xfId="0" applyBorder="1"/>
    <xf numFmtId="0" fontId="0" fillId="0" borderId="32" xfId="0" applyBorder="1"/>
    <xf numFmtId="0" fontId="0" fillId="0" borderId="33" xfId="0" applyBorder="1"/>
    <xf numFmtId="0" fontId="0" fillId="0" borderId="34" xfId="0" applyBorder="1"/>
    <xf numFmtId="0" fontId="1" fillId="7" borderId="15" xfId="0" applyFont="1" applyFill="1" applyBorder="1"/>
    <xf numFmtId="0" fontId="0" fillId="0" borderId="28" xfId="0" applyBorder="1"/>
    <xf numFmtId="0" fontId="0" fillId="0" borderId="29" xfId="0" applyBorder="1"/>
    <xf numFmtId="0" fontId="0" fillId="0" borderId="22" xfId="0" applyBorder="1" applyAlignment="1">
      <alignment horizontal="center"/>
    </xf>
    <xf numFmtId="0" fontId="0" fillId="0" borderId="23" xfId="0" applyBorder="1" applyAlignment="1">
      <alignment horizontal="center"/>
    </xf>
    <xf numFmtId="0" fontId="0" fillId="0" borderId="24" xfId="0" applyBorder="1" applyAlignment="1">
      <alignment horizontal="center"/>
    </xf>
    <xf numFmtId="0" fontId="0" fillId="0" borderId="24" xfId="0" applyBorder="1" applyAlignment="1">
      <alignment horizontal="center" vertical="center"/>
    </xf>
    <xf numFmtId="0" fontId="1" fillId="0" borderId="30" xfId="0" applyFont="1" applyFill="1" applyBorder="1" applyAlignment="1">
      <alignment horizontal="left"/>
    </xf>
    <xf numFmtId="0" fontId="1" fillId="0" borderId="0" xfId="0" applyFont="1" applyFill="1" applyBorder="1" applyAlignment="1">
      <alignment horizontal="left"/>
    </xf>
    <xf numFmtId="0" fontId="1" fillId="0" borderId="31" xfId="0" applyFont="1" applyFill="1" applyBorder="1" applyAlignment="1">
      <alignment horizontal="left"/>
    </xf>
    <xf numFmtId="0" fontId="0" fillId="0" borderId="0" xfId="0" applyFill="1" applyBorder="1"/>
    <xf numFmtId="0" fontId="6" fillId="0" borderId="30" xfId="0" applyFont="1" applyFill="1" applyBorder="1" applyAlignment="1">
      <alignment horizontal="center" vertical="center"/>
    </xf>
    <xf numFmtId="0" fontId="4" fillId="0" borderId="35" xfId="0" applyFont="1" applyFill="1" applyBorder="1" applyAlignment="1">
      <alignment horizontal="center"/>
    </xf>
    <xf numFmtId="0" fontId="4" fillId="0" borderId="36" xfId="0" applyFont="1" applyFill="1" applyBorder="1" applyAlignment="1">
      <alignment horizontal="center"/>
    </xf>
    <xf numFmtId="0" fontId="4" fillId="0" borderId="13" xfId="0" applyFont="1" applyFill="1" applyBorder="1" applyAlignment="1">
      <alignment horizontal="center"/>
    </xf>
    <xf numFmtId="0" fontId="4" fillId="0" borderId="49" xfId="0" applyFont="1" applyFill="1" applyBorder="1" applyAlignment="1">
      <alignment horizontal="center"/>
    </xf>
    <xf numFmtId="0" fontId="4" fillId="0" borderId="8" xfId="0" applyFont="1" applyFill="1" applyBorder="1" applyAlignment="1">
      <alignment horizontal="center"/>
    </xf>
    <xf numFmtId="9" fontId="4" fillId="0" borderId="50" xfId="1" applyFont="1" applyFill="1" applyBorder="1" applyAlignment="1">
      <alignment horizontal="center"/>
    </xf>
    <xf numFmtId="0" fontId="4" fillId="0" borderId="51" xfId="0" applyFont="1" applyFill="1" applyBorder="1" applyAlignment="1">
      <alignment horizontal="center"/>
    </xf>
    <xf numFmtId="0" fontId="4" fillId="0" borderId="5" xfId="0" applyFont="1" applyFill="1" applyBorder="1" applyAlignment="1">
      <alignment horizontal="center"/>
    </xf>
    <xf numFmtId="9" fontId="4" fillId="0" borderId="23" xfId="1" applyFont="1" applyFill="1" applyBorder="1" applyAlignment="1">
      <alignment horizontal="center"/>
    </xf>
    <xf numFmtId="0" fontId="4" fillId="0" borderId="53" xfId="0" applyFont="1" applyFill="1" applyBorder="1" applyAlignment="1">
      <alignment horizontal="center"/>
    </xf>
    <xf numFmtId="0" fontId="4" fillId="0" borderId="25" xfId="0" applyFont="1" applyFill="1" applyBorder="1" applyAlignment="1">
      <alignment horizontal="center"/>
    </xf>
    <xf numFmtId="9" fontId="4" fillId="0" borderId="26" xfId="1" applyFont="1" applyFill="1" applyBorder="1" applyAlignment="1">
      <alignment horizontal="center"/>
    </xf>
    <xf numFmtId="0" fontId="0" fillId="2" borderId="54" xfId="0" applyFill="1" applyBorder="1" applyAlignment="1">
      <alignment horizontal="center" vertical="center" wrapText="1"/>
    </xf>
    <xf numFmtId="0" fontId="2" fillId="0" borderId="0" xfId="0" applyFont="1" applyBorder="1" applyAlignment="1"/>
    <xf numFmtId="0" fontId="0" fillId="0" borderId="0" xfId="0" applyBorder="1" applyAlignment="1"/>
    <xf numFmtId="0" fontId="5" fillId="0" borderId="5" xfId="0" applyFont="1" applyBorder="1" applyAlignment="1">
      <alignment horizontal="center"/>
    </xf>
    <xf numFmtId="0" fontId="6" fillId="0" borderId="32" xfId="0" applyFont="1" applyFill="1" applyBorder="1" applyAlignment="1">
      <alignment vertical="center"/>
    </xf>
    <xf numFmtId="0" fontId="0" fillId="0" borderId="33" xfId="0" applyFill="1" applyBorder="1"/>
    <xf numFmtId="0" fontId="10" fillId="0" borderId="30" xfId="0" applyFont="1" applyFill="1" applyBorder="1" applyAlignment="1">
      <alignment horizontal="center" vertical="center"/>
    </xf>
    <xf numFmtId="0" fontId="10" fillId="0" borderId="15" xfId="0" applyFont="1" applyFill="1" applyBorder="1" applyAlignment="1">
      <alignment horizontal="center" vertical="center"/>
    </xf>
    <xf numFmtId="14" fontId="0" fillId="0" borderId="0" xfId="0" applyNumberFormat="1" applyFill="1" applyBorder="1" applyAlignment="1">
      <alignment horizontal="center"/>
    </xf>
    <xf numFmtId="0" fontId="2" fillId="0" borderId="5" xfId="0" applyFont="1" applyBorder="1" applyAlignment="1">
      <alignment horizontal="center"/>
    </xf>
    <xf numFmtId="0" fontId="0" fillId="0" borderId="5" xfId="0" applyBorder="1" applyAlignment="1">
      <alignment horizontal="center"/>
    </xf>
    <xf numFmtId="0" fontId="2" fillId="0" borderId="27" xfId="0" applyFont="1" applyBorder="1" applyAlignment="1">
      <alignment horizontal="center"/>
    </xf>
    <xf numFmtId="0" fontId="2" fillId="0" borderId="19" xfId="0" applyFont="1" applyBorder="1" applyAlignment="1">
      <alignment horizontal="center"/>
    </xf>
    <xf numFmtId="0" fontId="2" fillId="0" borderId="51" xfId="0" applyFont="1" applyBorder="1" applyAlignment="1">
      <alignment horizontal="center"/>
    </xf>
    <xf numFmtId="0" fontId="0" fillId="0" borderId="27" xfId="0" applyBorder="1" applyAlignment="1">
      <alignment horizontal="center"/>
    </xf>
    <xf numFmtId="0" fontId="0" fillId="0" borderId="19" xfId="0" applyBorder="1" applyAlignment="1">
      <alignment horizontal="center"/>
    </xf>
    <xf numFmtId="0" fontId="0" fillId="0" borderId="51"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53" xfId="0" applyBorder="1" applyAlignment="1">
      <alignment horizontal="center"/>
    </xf>
    <xf numFmtId="0" fontId="0" fillId="0" borderId="22" xfId="0" applyBorder="1" applyAlignment="1">
      <alignment horizontal="left" vertical="top" wrapText="1"/>
    </xf>
    <xf numFmtId="0" fontId="0" fillId="0" borderId="5" xfId="0" applyBorder="1" applyAlignment="1">
      <alignment horizontal="left" vertical="top"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0" borderId="26" xfId="0" applyBorder="1" applyAlignment="1">
      <alignment horizontal="left" vertical="top" wrapText="1"/>
    </xf>
    <xf numFmtId="0" fontId="1" fillId="7" borderId="38" xfId="0" applyFont="1" applyFill="1" applyBorder="1" applyAlignment="1">
      <alignment horizontal="left"/>
    </xf>
    <xf numFmtId="0" fontId="1" fillId="7" borderId="39" xfId="0" applyFont="1" applyFill="1" applyBorder="1" applyAlignment="1">
      <alignment horizontal="left"/>
    </xf>
    <xf numFmtId="0" fontId="1" fillId="7" borderId="40" xfId="0" applyFont="1" applyFill="1" applyBorder="1" applyAlignment="1">
      <alignment horizontal="left"/>
    </xf>
    <xf numFmtId="0" fontId="0" fillId="8" borderId="5" xfId="0" applyFill="1" applyBorder="1" applyAlignment="1">
      <alignment horizontal="center" vertical="center"/>
    </xf>
    <xf numFmtId="0" fontId="0" fillId="8" borderId="23" xfId="0" applyFill="1" applyBorder="1" applyAlignment="1">
      <alignment horizontal="center" vertical="center"/>
    </xf>
    <xf numFmtId="0" fontId="0" fillId="0" borderId="41" xfId="0" applyBorder="1" applyAlignment="1">
      <alignment horizontal="left" vertical="center" wrapText="1"/>
    </xf>
    <xf numFmtId="0" fontId="0" fillId="0" borderId="42" xfId="0" applyBorder="1" applyAlignment="1">
      <alignment horizontal="left" vertical="center" wrapText="1"/>
    </xf>
    <xf numFmtId="0" fontId="0" fillId="0" borderId="43" xfId="0" applyBorder="1" applyAlignment="1">
      <alignment horizontal="left" vertical="center" wrapText="1"/>
    </xf>
    <xf numFmtId="0" fontId="0" fillId="0" borderId="25" xfId="0" applyBorder="1" applyAlignment="1">
      <alignment horizontal="center"/>
    </xf>
    <xf numFmtId="0" fontId="0" fillId="0" borderId="26" xfId="0" applyBorder="1" applyAlignment="1">
      <alignment horizontal="center"/>
    </xf>
    <xf numFmtId="0" fontId="0" fillId="0" borderId="28" xfId="0" applyFill="1" applyBorder="1" applyAlignment="1">
      <alignment horizontal="center"/>
    </xf>
    <xf numFmtId="0" fontId="6" fillId="0" borderId="15" xfId="0" applyFont="1" applyFill="1" applyBorder="1" applyAlignment="1">
      <alignment horizontal="center" vertical="center"/>
    </xf>
    <xf numFmtId="0" fontId="6" fillId="0" borderId="28" xfId="0" applyFont="1" applyFill="1" applyBorder="1" applyAlignment="1">
      <alignment horizontal="center" vertical="center"/>
    </xf>
    <xf numFmtId="0" fontId="4" fillId="0" borderId="47" xfId="0" applyFont="1" applyFill="1" applyBorder="1" applyAlignment="1">
      <alignment horizontal="center" vertical="top" wrapText="1"/>
    </xf>
    <xf numFmtId="0" fontId="4" fillId="0" borderId="48" xfId="0" applyFont="1" applyFill="1" applyBorder="1" applyAlignment="1">
      <alignment horizontal="center" vertical="top" wrapText="1"/>
    </xf>
    <xf numFmtId="0" fontId="4" fillId="0" borderId="52" xfId="0" applyFont="1" applyFill="1" applyBorder="1" applyAlignment="1">
      <alignment horizontal="center" vertical="top" wrapText="1"/>
    </xf>
    <xf numFmtId="0" fontId="6" fillId="6" borderId="35" xfId="0" applyFont="1" applyFill="1" applyBorder="1" applyAlignment="1">
      <alignment horizontal="center" vertical="center"/>
    </xf>
    <xf numFmtId="0" fontId="6" fillId="6" borderId="36" xfId="0" applyFont="1" applyFill="1" applyBorder="1" applyAlignment="1">
      <alignment horizontal="center" vertical="center"/>
    </xf>
    <xf numFmtId="0" fontId="5" fillId="5" borderId="37" xfId="0" applyFont="1" applyFill="1" applyBorder="1" applyAlignment="1">
      <alignment horizontal="center"/>
    </xf>
    <xf numFmtId="0" fontId="2" fillId="5" borderId="11" xfId="0" applyFont="1" applyFill="1" applyBorder="1" applyAlignment="1">
      <alignment horizontal="center"/>
    </xf>
    <xf numFmtId="0" fontId="2" fillId="5" borderId="12" xfId="0" applyFont="1" applyFill="1" applyBorder="1" applyAlignment="1">
      <alignment horizontal="center"/>
    </xf>
    <xf numFmtId="0" fontId="7" fillId="7" borderId="38" xfId="0" applyFont="1" applyFill="1" applyBorder="1" applyAlignment="1">
      <alignment horizontal="left" vertical="center"/>
    </xf>
    <xf numFmtId="0" fontId="7" fillId="7" borderId="39" xfId="0" applyFont="1" applyFill="1" applyBorder="1" applyAlignment="1">
      <alignment horizontal="left" vertical="center"/>
    </xf>
    <xf numFmtId="0" fontId="7" fillId="7" borderId="40" xfId="0" applyFont="1" applyFill="1" applyBorder="1" applyAlignment="1">
      <alignment horizontal="left" vertical="center"/>
    </xf>
    <xf numFmtId="0" fontId="0" fillId="0" borderId="44" xfId="0" applyBorder="1" applyAlignment="1">
      <alignment horizontal="center" vertical="top"/>
    </xf>
    <xf numFmtId="0" fontId="0" fillId="0" borderId="45" xfId="0" applyBorder="1" applyAlignment="1">
      <alignment horizontal="center" vertical="top"/>
    </xf>
    <xf numFmtId="0" fontId="0" fillId="0" borderId="46" xfId="0" applyBorder="1" applyAlignment="1">
      <alignment horizontal="center" vertical="top"/>
    </xf>
    <xf numFmtId="0" fontId="0" fillId="0" borderId="30" xfId="0" applyBorder="1" applyAlignment="1">
      <alignment horizontal="center" vertical="top"/>
    </xf>
    <xf numFmtId="0" fontId="0" fillId="0" borderId="0" xfId="0" applyBorder="1" applyAlignment="1">
      <alignment horizontal="center" vertical="top"/>
    </xf>
    <xf numFmtId="0" fontId="0" fillId="0" borderId="31" xfId="0" applyBorder="1" applyAlignment="1">
      <alignment horizontal="center" vertical="top"/>
    </xf>
    <xf numFmtId="0" fontId="0" fillId="0" borderId="32" xfId="0" applyBorder="1" applyAlignment="1">
      <alignment horizontal="center" vertical="top"/>
    </xf>
    <xf numFmtId="0" fontId="0" fillId="0" borderId="33" xfId="0" applyBorder="1" applyAlignment="1">
      <alignment horizontal="center" vertical="top"/>
    </xf>
    <xf numFmtId="0" fontId="0" fillId="0" borderId="34" xfId="0" applyBorder="1" applyAlignment="1">
      <alignment horizontal="center" vertical="top"/>
    </xf>
    <xf numFmtId="0" fontId="0" fillId="0" borderId="41"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10" fillId="0" borderId="15" xfId="0" applyFont="1" applyFill="1" applyBorder="1" applyAlignment="1">
      <alignment horizontal="center" vertical="center"/>
    </xf>
    <xf numFmtId="0" fontId="10" fillId="0" borderId="28" xfId="0" applyFont="1" applyFill="1" applyBorder="1" applyAlignment="1">
      <alignment horizontal="center" vertical="center"/>
    </xf>
    <xf numFmtId="0" fontId="0" fillId="0" borderId="0" xfId="0" applyFill="1" applyBorder="1" applyAlignment="1">
      <alignment horizontal="center"/>
    </xf>
    <xf numFmtId="0" fontId="0" fillId="0" borderId="33" xfId="0" applyFill="1" applyBorder="1" applyAlignment="1">
      <alignment horizontal="left"/>
    </xf>
    <xf numFmtId="0" fontId="5" fillId="0" borderId="37" xfId="0" applyFont="1" applyFill="1" applyBorder="1" applyAlignment="1">
      <alignment horizontal="center"/>
    </xf>
    <xf numFmtId="0" fontId="2" fillId="0" borderId="11" xfId="0" applyFont="1" applyFill="1" applyBorder="1" applyAlignment="1">
      <alignment horizontal="center"/>
    </xf>
    <xf numFmtId="0" fontId="2" fillId="0" borderId="12" xfId="0" applyFont="1" applyFill="1" applyBorder="1" applyAlignment="1">
      <alignment horizont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externalLink" Target="externalLinks/externalLink1.xml"/><Relationship Id="rId7" Type="http://schemas.openxmlformats.org/officeDocument/2006/relationships/theme" Target="theme/theme1.xml"/><Relationship Id="rId8" Type="http://schemas.openxmlformats.org/officeDocument/2006/relationships/styles" Target="styles.xml"/><Relationship Id="rId9" Type="http://schemas.openxmlformats.org/officeDocument/2006/relationships/sharedStrings" Target="sharedStrings.xml"/><Relationship Id="rId10"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Volume Testing</a:t>
            </a:r>
          </a:p>
        </c:rich>
      </c:tx>
      <c:overlay val="0"/>
    </c:title>
    <c:autoTitleDeleted val="0"/>
    <c:plotArea>
      <c:layout>
        <c:manualLayout>
          <c:layoutTarget val="inner"/>
          <c:xMode val="edge"/>
          <c:yMode val="edge"/>
          <c:x val="0.108146235818883"/>
          <c:y val="0.194803514144065"/>
          <c:w val="0.564103791784073"/>
          <c:h val="0.568846237970254"/>
        </c:manualLayout>
      </c:layout>
      <c:scatterChart>
        <c:scatterStyle val="lineMarker"/>
        <c:varyColors val="0"/>
        <c:ser>
          <c:idx val="0"/>
          <c:order val="0"/>
          <c:spPr>
            <a:ln w="19050">
              <a:noFill/>
            </a:ln>
          </c:spPr>
          <c:trendline>
            <c:trendlineType val="linear"/>
            <c:dispRSqr val="1"/>
            <c:dispEq val="1"/>
            <c:trendlineLbl>
              <c:layout>
                <c:manualLayout>
                  <c:x val="0.361527208832964"/>
                  <c:y val="0.114257436570429"/>
                </c:manualLayout>
              </c:layout>
              <c:numFmt formatCode="General" sourceLinked="0"/>
            </c:trendlineLbl>
          </c:trendline>
          <c:xVal>
            <c:numRef>
              <c:f>'[1]VOL SENSITIVITY DATA'!$F$3:$F$10</c:f>
              <c:numCache>
                <c:formatCode>General</c:formatCode>
                <c:ptCount val="8"/>
                <c:pt idx="0">
                  <c:v>0.975</c:v>
                </c:pt>
                <c:pt idx="1">
                  <c:v>1.0</c:v>
                </c:pt>
                <c:pt idx="2">
                  <c:v>0.975</c:v>
                </c:pt>
                <c:pt idx="3">
                  <c:v>1.025</c:v>
                </c:pt>
                <c:pt idx="4">
                  <c:v>2.0</c:v>
                </c:pt>
                <c:pt idx="5">
                  <c:v>2.05</c:v>
                </c:pt>
                <c:pt idx="6">
                  <c:v>2.05</c:v>
                </c:pt>
                <c:pt idx="7">
                  <c:v>2.0</c:v>
                </c:pt>
              </c:numCache>
            </c:numRef>
          </c:xVal>
          <c:yVal>
            <c:numRef>
              <c:f>'[1]VOL SENSITIVITY DATA'!$G$3:$G$10</c:f>
              <c:numCache>
                <c:formatCode>General</c:formatCode>
                <c:ptCount val="8"/>
                <c:pt idx="0">
                  <c:v>1.02</c:v>
                </c:pt>
                <c:pt idx="1">
                  <c:v>1.02</c:v>
                </c:pt>
                <c:pt idx="2">
                  <c:v>1.02</c:v>
                </c:pt>
                <c:pt idx="3">
                  <c:v>1.02</c:v>
                </c:pt>
                <c:pt idx="4">
                  <c:v>2.03</c:v>
                </c:pt>
                <c:pt idx="5">
                  <c:v>2.03</c:v>
                </c:pt>
                <c:pt idx="6">
                  <c:v>2.03</c:v>
                </c:pt>
                <c:pt idx="7">
                  <c:v>2.03</c:v>
                </c:pt>
              </c:numCache>
            </c:numRef>
          </c:yVal>
          <c:smooth val="0"/>
        </c:ser>
        <c:dLbls>
          <c:showLegendKey val="0"/>
          <c:showVal val="0"/>
          <c:showCatName val="0"/>
          <c:showSerName val="0"/>
          <c:showPercent val="0"/>
          <c:showBubbleSize val="0"/>
        </c:dLbls>
        <c:axId val="191058352"/>
        <c:axId val="190154272"/>
      </c:scatterChart>
      <c:valAx>
        <c:axId val="191058352"/>
        <c:scaling>
          <c:orientation val="minMax"/>
        </c:scaling>
        <c:delete val="0"/>
        <c:axPos val="b"/>
        <c:title>
          <c:tx>
            <c:rich>
              <a:bodyPr/>
              <a:lstStyle/>
              <a:p>
                <a:pPr>
                  <a:defRPr/>
                </a:pPr>
                <a:r>
                  <a:rPr lang="en-US"/>
                  <a:t>Volume Delivered (l)</a:t>
                </a:r>
              </a:p>
            </c:rich>
          </c:tx>
          <c:overlay val="0"/>
        </c:title>
        <c:numFmt formatCode="General" sourceLinked="1"/>
        <c:majorTickMark val="out"/>
        <c:minorTickMark val="none"/>
        <c:tickLblPos val="nextTo"/>
        <c:crossAx val="190154272"/>
        <c:crosses val="autoZero"/>
        <c:crossBetween val="midCat"/>
      </c:valAx>
      <c:valAx>
        <c:axId val="190154272"/>
        <c:scaling>
          <c:orientation val="minMax"/>
        </c:scaling>
        <c:delete val="0"/>
        <c:axPos val="l"/>
        <c:majorGridlines/>
        <c:title>
          <c:tx>
            <c:rich>
              <a:bodyPr rot="-5400000" vert="horz"/>
              <a:lstStyle/>
              <a:p>
                <a:pPr>
                  <a:defRPr/>
                </a:pPr>
                <a:r>
                  <a:rPr lang="en-US"/>
                  <a:t>Volume Comanded (l)</a:t>
                </a:r>
              </a:p>
            </c:rich>
          </c:tx>
          <c:overlay val="0"/>
        </c:title>
        <c:numFmt formatCode="General" sourceLinked="1"/>
        <c:majorTickMark val="out"/>
        <c:minorTickMark val="none"/>
        <c:tickLblPos val="nextTo"/>
        <c:crossAx val="191058352"/>
        <c:crosses val="autoZero"/>
        <c:crossBetween val="midCat"/>
      </c:valAx>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819150</xdr:colOff>
      <xdr:row>20</xdr:row>
      <xdr:rowOff>114299</xdr:rowOff>
    </xdr:from>
    <xdr:to>
      <xdr:col>2</xdr:col>
      <xdr:colOff>352424</xdr:colOff>
      <xdr:row>23</xdr:row>
      <xdr:rowOff>38100</xdr:rowOff>
    </xdr:to>
    <xdr:sp macro="" textlink="">
      <xdr:nvSpPr>
        <xdr:cNvPr id="2" name="TextBox 1"/>
        <xdr:cNvSpPr txBox="1"/>
      </xdr:nvSpPr>
      <xdr:spPr>
        <a:xfrm>
          <a:off x="1428750" y="4259579"/>
          <a:ext cx="1499234" cy="47244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Gather</a:t>
          </a:r>
          <a:r>
            <a:rPr lang="en-US" sz="1100" baseline="0"/>
            <a:t> all necessary materials.</a:t>
          </a:r>
          <a:endParaRPr lang="en-US" sz="1100"/>
        </a:p>
      </xdr:txBody>
    </xdr:sp>
    <xdr:clientData/>
  </xdr:twoCellAnchor>
  <xdr:twoCellAnchor>
    <xdr:from>
      <xdr:col>0</xdr:col>
      <xdr:colOff>895351</xdr:colOff>
      <xdr:row>24</xdr:row>
      <xdr:rowOff>133350</xdr:rowOff>
    </xdr:from>
    <xdr:to>
      <xdr:col>2</xdr:col>
      <xdr:colOff>285750</xdr:colOff>
      <xdr:row>27</xdr:row>
      <xdr:rowOff>0</xdr:rowOff>
    </xdr:to>
    <xdr:sp macro="" textlink="">
      <xdr:nvSpPr>
        <xdr:cNvPr id="3" name="TextBox 2"/>
        <xdr:cNvSpPr txBox="1"/>
      </xdr:nvSpPr>
      <xdr:spPr>
        <a:xfrm>
          <a:off x="1504951" y="5010150"/>
          <a:ext cx="1356359" cy="41529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Reduce</a:t>
          </a:r>
          <a:r>
            <a:rPr lang="en-US" sz="1100" baseline="0"/>
            <a:t> flow rate to lower limits</a:t>
          </a:r>
          <a:endParaRPr lang="en-US" sz="1100"/>
        </a:p>
      </xdr:txBody>
    </xdr:sp>
    <xdr:clientData/>
  </xdr:twoCellAnchor>
  <xdr:twoCellAnchor>
    <xdr:from>
      <xdr:col>1</xdr:col>
      <xdr:colOff>361950</xdr:colOff>
      <xdr:row>23</xdr:row>
      <xdr:rowOff>38100</xdr:rowOff>
    </xdr:from>
    <xdr:to>
      <xdr:col>1</xdr:col>
      <xdr:colOff>366713</xdr:colOff>
      <xdr:row>24</xdr:row>
      <xdr:rowOff>133350</xdr:rowOff>
    </xdr:to>
    <xdr:cxnSp macro="">
      <xdr:nvCxnSpPr>
        <xdr:cNvPr id="4" name="Straight Arrow Connector 3"/>
        <xdr:cNvCxnSpPr>
          <a:stCxn id="2" idx="2"/>
          <a:endCxn id="3" idx="0"/>
        </xdr:cNvCxnSpPr>
      </xdr:nvCxnSpPr>
      <xdr:spPr>
        <a:xfrm>
          <a:off x="2183130" y="4732020"/>
          <a:ext cx="4763" cy="27813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771525</xdr:colOff>
      <xdr:row>28</xdr:row>
      <xdr:rowOff>76199</xdr:rowOff>
    </xdr:from>
    <xdr:to>
      <xdr:col>2</xdr:col>
      <xdr:colOff>476249</xdr:colOff>
      <xdr:row>30</xdr:row>
      <xdr:rowOff>133350</xdr:rowOff>
    </xdr:to>
    <xdr:sp macro="" textlink="">
      <xdr:nvSpPr>
        <xdr:cNvPr id="5" name="TextBox 4"/>
        <xdr:cNvSpPr txBox="1"/>
      </xdr:nvSpPr>
      <xdr:spPr>
        <a:xfrm>
          <a:off x="1381125" y="5684519"/>
          <a:ext cx="1670684" cy="4229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Flow volume through the Mass Flow Rate Sensor.</a:t>
          </a:r>
        </a:p>
      </xdr:txBody>
    </xdr:sp>
    <xdr:clientData/>
  </xdr:twoCellAnchor>
  <xdr:twoCellAnchor>
    <xdr:from>
      <xdr:col>0</xdr:col>
      <xdr:colOff>428624</xdr:colOff>
      <xdr:row>35</xdr:row>
      <xdr:rowOff>133349</xdr:rowOff>
    </xdr:from>
    <xdr:to>
      <xdr:col>3</xdr:col>
      <xdr:colOff>238124</xdr:colOff>
      <xdr:row>39</xdr:row>
      <xdr:rowOff>19051</xdr:rowOff>
    </xdr:to>
    <xdr:sp macro="" textlink="">
      <xdr:nvSpPr>
        <xdr:cNvPr id="6" name="TextBox 5"/>
        <xdr:cNvSpPr txBox="1"/>
      </xdr:nvSpPr>
      <xdr:spPr>
        <a:xfrm>
          <a:off x="1038224" y="7021829"/>
          <a:ext cx="2385060" cy="6172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Record</a:t>
          </a:r>
          <a:r>
            <a:rPr lang="en-US" sz="1100" baseline="0"/>
            <a:t> and gather all  data for the control volume sensitivity over full operating spectrum of the flow rate.</a:t>
          </a:r>
          <a:endParaRPr lang="en-US" sz="1100"/>
        </a:p>
      </xdr:txBody>
    </xdr:sp>
    <xdr:clientData/>
  </xdr:twoCellAnchor>
  <xdr:twoCellAnchor>
    <xdr:from>
      <xdr:col>0</xdr:col>
      <xdr:colOff>657225</xdr:colOff>
      <xdr:row>32</xdr:row>
      <xdr:rowOff>28574</xdr:rowOff>
    </xdr:from>
    <xdr:to>
      <xdr:col>2</xdr:col>
      <xdr:colOff>590550</xdr:colOff>
      <xdr:row>34</xdr:row>
      <xdr:rowOff>123825</xdr:rowOff>
    </xdr:to>
    <xdr:sp macro="" textlink="">
      <xdr:nvSpPr>
        <xdr:cNvPr id="7" name="TextBox 6"/>
        <xdr:cNvSpPr txBox="1"/>
      </xdr:nvSpPr>
      <xdr:spPr>
        <a:xfrm>
          <a:off x="1266825" y="6368414"/>
          <a:ext cx="1899285" cy="4610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Increase flow rate with</a:t>
          </a:r>
          <a:r>
            <a:rPr lang="en-US" sz="1100" baseline="0"/>
            <a:t> pump in increasing intervals</a:t>
          </a:r>
          <a:endParaRPr lang="en-US" sz="1100"/>
        </a:p>
      </xdr:txBody>
    </xdr:sp>
    <xdr:clientData/>
  </xdr:twoCellAnchor>
  <xdr:twoCellAnchor>
    <xdr:from>
      <xdr:col>4</xdr:col>
      <xdr:colOff>695326</xdr:colOff>
      <xdr:row>20</xdr:row>
      <xdr:rowOff>66676</xdr:rowOff>
    </xdr:from>
    <xdr:to>
      <xdr:col>7</xdr:col>
      <xdr:colOff>561976</xdr:colOff>
      <xdr:row>23</xdr:row>
      <xdr:rowOff>104776</xdr:rowOff>
    </xdr:to>
    <xdr:sp macro="" textlink="">
      <xdr:nvSpPr>
        <xdr:cNvPr id="8" name="TextBox 7"/>
        <xdr:cNvSpPr txBox="1"/>
      </xdr:nvSpPr>
      <xdr:spPr>
        <a:xfrm>
          <a:off x="4589146" y="4211956"/>
          <a:ext cx="2381250" cy="58674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Remove Mass flow rate sensor and hook up Differential </a:t>
          </a:r>
          <a:r>
            <a:rPr lang="en-US" sz="1100" baseline="0"/>
            <a:t> and static sensor unit to the pump.</a:t>
          </a:r>
          <a:endParaRPr lang="en-US" sz="1100"/>
        </a:p>
      </xdr:txBody>
    </xdr:sp>
    <xdr:clientData/>
  </xdr:twoCellAnchor>
  <xdr:twoCellAnchor>
    <xdr:from>
      <xdr:col>4</xdr:col>
      <xdr:colOff>1219201</xdr:colOff>
      <xdr:row>25</xdr:row>
      <xdr:rowOff>19050</xdr:rowOff>
    </xdr:from>
    <xdr:to>
      <xdr:col>7</xdr:col>
      <xdr:colOff>47625</xdr:colOff>
      <xdr:row>27</xdr:row>
      <xdr:rowOff>76200</xdr:rowOff>
    </xdr:to>
    <xdr:sp macro="" textlink="">
      <xdr:nvSpPr>
        <xdr:cNvPr id="9" name="TextBox 8"/>
        <xdr:cNvSpPr txBox="1"/>
      </xdr:nvSpPr>
      <xdr:spPr>
        <a:xfrm>
          <a:off x="5113021" y="5078730"/>
          <a:ext cx="1343024" cy="42291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Reduce</a:t>
          </a:r>
          <a:r>
            <a:rPr lang="en-US" sz="1100" baseline="0"/>
            <a:t> flow rate to lower limits</a:t>
          </a:r>
          <a:endParaRPr lang="en-US" sz="1100"/>
        </a:p>
      </xdr:txBody>
    </xdr:sp>
    <xdr:clientData/>
  </xdr:twoCellAnchor>
  <xdr:twoCellAnchor>
    <xdr:from>
      <xdr:col>6</xdr:col>
      <xdr:colOff>1</xdr:colOff>
      <xdr:row>23</xdr:row>
      <xdr:rowOff>104776</xdr:rowOff>
    </xdr:from>
    <xdr:to>
      <xdr:col>6</xdr:col>
      <xdr:colOff>4763</xdr:colOff>
      <xdr:row>25</xdr:row>
      <xdr:rowOff>19050</xdr:rowOff>
    </xdr:to>
    <xdr:cxnSp macro="">
      <xdr:nvCxnSpPr>
        <xdr:cNvPr id="10" name="Straight Arrow Connector 9"/>
        <xdr:cNvCxnSpPr>
          <a:stCxn id="8" idx="2"/>
          <a:endCxn id="9" idx="0"/>
        </xdr:cNvCxnSpPr>
      </xdr:nvCxnSpPr>
      <xdr:spPr>
        <a:xfrm>
          <a:off x="5798821" y="4798696"/>
          <a:ext cx="4762" cy="280034"/>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781050</xdr:colOff>
      <xdr:row>28</xdr:row>
      <xdr:rowOff>114299</xdr:rowOff>
    </xdr:from>
    <xdr:to>
      <xdr:col>7</xdr:col>
      <xdr:colOff>504825</xdr:colOff>
      <xdr:row>30</xdr:row>
      <xdr:rowOff>171450</xdr:rowOff>
    </xdr:to>
    <xdr:sp macro="" textlink="">
      <xdr:nvSpPr>
        <xdr:cNvPr id="11" name="TextBox 10"/>
        <xdr:cNvSpPr txBox="1"/>
      </xdr:nvSpPr>
      <xdr:spPr>
        <a:xfrm>
          <a:off x="4674870" y="5722619"/>
          <a:ext cx="2238375" cy="42291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Flow volume through the</a:t>
          </a:r>
          <a:r>
            <a:rPr lang="en-US" sz="1100" baseline="0"/>
            <a:t> </a:t>
          </a:r>
          <a:r>
            <a:rPr lang="en-US" sz="1100" baseline="0">
              <a:solidFill>
                <a:schemeClr val="dk1"/>
              </a:solidFill>
              <a:effectLst/>
              <a:latin typeface="+mn-lt"/>
              <a:ea typeface="+mn-ea"/>
              <a:cs typeface="+mn-cs"/>
            </a:rPr>
            <a:t>d</a:t>
          </a:r>
          <a:r>
            <a:rPr lang="en-US" sz="1100">
              <a:solidFill>
                <a:schemeClr val="dk1"/>
              </a:solidFill>
              <a:effectLst/>
              <a:latin typeface="+mn-lt"/>
              <a:ea typeface="+mn-ea"/>
              <a:cs typeface="+mn-cs"/>
            </a:rPr>
            <a:t>ifferential </a:t>
          </a:r>
          <a:r>
            <a:rPr lang="en-US" sz="1100" baseline="0">
              <a:solidFill>
                <a:schemeClr val="dk1"/>
              </a:solidFill>
              <a:effectLst/>
              <a:latin typeface="+mn-lt"/>
              <a:ea typeface="+mn-ea"/>
              <a:cs typeface="+mn-cs"/>
            </a:rPr>
            <a:t> and static sensor unit .</a:t>
          </a:r>
          <a:endParaRPr lang="en-US" sz="1100"/>
        </a:p>
      </xdr:txBody>
    </xdr:sp>
    <xdr:clientData/>
  </xdr:twoCellAnchor>
  <xdr:twoCellAnchor>
    <xdr:from>
      <xdr:col>4</xdr:col>
      <xdr:colOff>733424</xdr:colOff>
      <xdr:row>36</xdr:row>
      <xdr:rowOff>123824</xdr:rowOff>
    </xdr:from>
    <xdr:to>
      <xdr:col>7</xdr:col>
      <xdr:colOff>590549</xdr:colOff>
      <xdr:row>40</xdr:row>
      <xdr:rowOff>9526</xdr:rowOff>
    </xdr:to>
    <xdr:sp macro="" textlink="">
      <xdr:nvSpPr>
        <xdr:cNvPr id="12" name="TextBox 11"/>
        <xdr:cNvSpPr txBox="1"/>
      </xdr:nvSpPr>
      <xdr:spPr>
        <a:xfrm>
          <a:off x="4627244" y="7195184"/>
          <a:ext cx="2371725" cy="61722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Record</a:t>
          </a:r>
          <a:r>
            <a:rPr lang="en-US" sz="1100" baseline="0"/>
            <a:t> and gather all  data for the control volume sensitivity over full operating spectrum of the flow rate.</a:t>
          </a:r>
          <a:endParaRPr lang="en-US" sz="1100"/>
        </a:p>
      </xdr:txBody>
    </xdr:sp>
    <xdr:clientData/>
  </xdr:twoCellAnchor>
  <xdr:twoCellAnchor>
    <xdr:from>
      <xdr:col>4</xdr:col>
      <xdr:colOff>952500</xdr:colOff>
      <xdr:row>32</xdr:row>
      <xdr:rowOff>19049</xdr:rowOff>
    </xdr:from>
    <xdr:to>
      <xdr:col>7</xdr:col>
      <xdr:colOff>323850</xdr:colOff>
      <xdr:row>35</xdr:row>
      <xdr:rowOff>123825</xdr:rowOff>
    </xdr:to>
    <xdr:sp macro="" textlink="">
      <xdr:nvSpPr>
        <xdr:cNvPr id="13" name="TextBox 12"/>
        <xdr:cNvSpPr txBox="1"/>
      </xdr:nvSpPr>
      <xdr:spPr>
        <a:xfrm>
          <a:off x="4846320" y="6358889"/>
          <a:ext cx="1885950" cy="65341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Increase flow rate with</a:t>
          </a:r>
          <a:r>
            <a:rPr lang="en-US" sz="1100" baseline="0"/>
            <a:t> pump in increasing intervals (same intervals as control)</a:t>
          </a:r>
          <a:endParaRPr lang="en-US" sz="1100"/>
        </a:p>
      </xdr:txBody>
    </xdr:sp>
    <xdr:clientData/>
  </xdr:twoCellAnchor>
  <xdr:twoCellAnchor>
    <xdr:from>
      <xdr:col>2</xdr:col>
      <xdr:colOff>171449</xdr:colOff>
      <xdr:row>41</xdr:row>
      <xdr:rowOff>257174</xdr:rowOff>
    </xdr:from>
    <xdr:to>
      <xdr:col>4</xdr:col>
      <xdr:colOff>1209674</xdr:colOff>
      <xdr:row>41</xdr:row>
      <xdr:rowOff>704850</xdr:rowOff>
    </xdr:to>
    <xdr:sp macro="" textlink="">
      <xdr:nvSpPr>
        <xdr:cNvPr id="14" name="TextBox 13"/>
        <xdr:cNvSpPr txBox="1"/>
      </xdr:nvSpPr>
      <xdr:spPr>
        <a:xfrm>
          <a:off x="2747009" y="8242934"/>
          <a:ext cx="2356485" cy="44767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Plot</a:t>
          </a:r>
          <a:r>
            <a:rPr lang="en-US" sz="1100" baseline="0"/>
            <a:t> both both volume sensitivities as flow rate in the pump is increased.</a:t>
          </a:r>
          <a:endParaRPr lang="en-US" sz="1100"/>
        </a:p>
      </xdr:txBody>
    </xdr:sp>
    <xdr:clientData/>
  </xdr:twoCellAnchor>
  <xdr:twoCellAnchor>
    <xdr:from>
      <xdr:col>2</xdr:col>
      <xdr:colOff>171449</xdr:colOff>
      <xdr:row>41</xdr:row>
      <xdr:rowOff>885824</xdr:rowOff>
    </xdr:from>
    <xdr:to>
      <xdr:col>4</xdr:col>
      <xdr:colOff>1209674</xdr:colOff>
      <xdr:row>44</xdr:row>
      <xdr:rowOff>28575</xdr:rowOff>
    </xdr:to>
    <xdr:sp macro="" textlink="">
      <xdr:nvSpPr>
        <xdr:cNvPr id="15" name="TextBox 14"/>
        <xdr:cNvSpPr txBox="1"/>
      </xdr:nvSpPr>
      <xdr:spPr>
        <a:xfrm>
          <a:off x="2747009" y="8871584"/>
          <a:ext cx="2356485" cy="4305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100"/>
            <a:t>Coorelate and calibrate sensor unit to match control sensitivity.</a:t>
          </a:r>
        </a:p>
      </xdr:txBody>
    </xdr:sp>
    <xdr:clientData/>
  </xdr:twoCellAnchor>
  <xdr:twoCellAnchor>
    <xdr:from>
      <xdr:col>1</xdr:col>
      <xdr:colOff>342900</xdr:colOff>
      <xdr:row>26</xdr:row>
      <xdr:rowOff>180975</xdr:rowOff>
    </xdr:from>
    <xdr:to>
      <xdr:col>1</xdr:col>
      <xdr:colOff>347663</xdr:colOff>
      <xdr:row>28</xdr:row>
      <xdr:rowOff>85725</xdr:rowOff>
    </xdr:to>
    <xdr:cxnSp macro="">
      <xdr:nvCxnSpPr>
        <xdr:cNvPr id="16" name="Straight Arrow Connector 15"/>
        <xdr:cNvCxnSpPr/>
      </xdr:nvCxnSpPr>
      <xdr:spPr>
        <a:xfrm>
          <a:off x="2164080" y="5423535"/>
          <a:ext cx="4763" cy="27051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352425</xdr:colOff>
      <xdr:row>30</xdr:row>
      <xdr:rowOff>133350</xdr:rowOff>
    </xdr:from>
    <xdr:to>
      <xdr:col>1</xdr:col>
      <xdr:colOff>357188</xdr:colOff>
      <xdr:row>32</xdr:row>
      <xdr:rowOff>38100</xdr:rowOff>
    </xdr:to>
    <xdr:cxnSp macro="">
      <xdr:nvCxnSpPr>
        <xdr:cNvPr id="17" name="Straight Arrow Connector 16"/>
        <xdr:cNvCxnSpPr/>
      </xdr:nvCxnSpPr>
      <xdr:spPr>
        <a:xfrm>
          <a:off x="2173605" y="6107430"/>
          <a:ext cx="4763" cy="27051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328613</xdr:colOff>
      <xdr:row>34</xdr:row>
      <xdr:rowOff>133350</xdr:rowOff>
    </xdr:from>
    <xdr:to>
      <xdr:col>1</xdr:col>
      <xdr:colOff>333375</xdr:colOff>
      <xdr:row>35</xdr:row>
      <xdr:rowOff>152400</xdr:rowOff>
    </xdr:to>
    <xdr:cxnSp macro="">
      <xdr:nvCxnSpPr>
        <xdr:cNvPr id="18" name="Straight Arrow Connector 17"/>
        <xdr:cNvCxnSpPr/>
      </xdr:nvCxnSpPr>
      <xdr:spPr>
        <a:xfrm flipH="1">
          <a:off x="2149793" y="6838950"/>
          <a:ext cx="4762" cy="20193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4763</xdr:colOff>
      <xdr:row>27</xdr:row>
      <xdr:rowOff>57150</xdr:rowOff>
    </xdr:from>
    <xdr:to>
      <xdr:col>6</xdr:col>
      <xdr:colOff>9525</xdr:colOff>
      <xdr:row>28</xdr:row>
      <xdr:rowOff>104775</xdr:rowOff>
    </xdr:to>
    <xdr:cxnSp macro="">
      <xdr:nvCxnSpPr>
        <xdr:cNvPr id="19" name="Straight Arrow Connector 18"/>
        <xdr:cNvCxnSpPr/>
      </xdr:nvCxnSpPr>
      <xdr:spPr>
        <a:xfrm flipH="1">
          <a:off x="5803583" y="5482590"/>
          <a:ext cx="4762" cy="230505"/>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14288</xdr:colOff>
      <xdr:row>30</xdr:row>
      <xdr:rowOff>171450</xdr:rowOff>
    </xdr:from>
    <xdr:to>
      <xdr:col>6</xdr:col>
      <xdr:colOff>19050</xdr:colOff>
      <xdr:row>32</xdr:row>
      <xdr:rowOff>28575</xdr:rowOff>
    </xdr:to>
    <xdr:cxnSp macro="">
      <xdr:nvCxnSpPr>
        <xdr:cNvPr id="20" name="Straight Arrow Connector 19"/>
        <xdr:cNvCxnSpPr/>
      </xdr:nvCxnSpPr>
      <xdr:spPr>
        <a:xfrm flipH="1">
          <a:off x="5813108" y="6145530"/>
          <a:ext cx="4762" cy="222885"/>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6</xdr:col>
      <xdr:colOff>23813</xdr:colOff>
      <xdr:row>35</xdr:row>
      <xdr:rowOff>123825</xdr:rowOff>
    </xdr:from>
    <xdr:to>
      <xdr:col>6</xdr:col>
      <xdr:colOff>28575</xdr:colOff>
      <xdr:row>36</xdr:row>
      <xdr:rowOff>171450</xdr:rowOff>
    </xdr:to>
    <xdr:cxnSp macro="">
      <xdr:nvCxnSpPr>
        <xdr:cNvPr id="21" name="Straight Arrow Connector 20"/>
        <xdr:cNvCxnSpPr/>
      </xdr:nvCxnSpPr>
      <xdr:spPr>
        <a:xfrm flipH="1">
          <a:off x="5822633" y="7012305"/>
          <a:ext cx="4762" cy="230505"/>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238124</xdr:colOff>
      <xdr:row>21</xdr:row>
      <xdr:rowOff>180976</xdr:rowOff>
    </xdr:from>
    <xdr:to>
      <xdr:col>4</xdr:col>
      <xdr:colOff>695326</xdr:colOff>
      <xdr:row>37</xdr:row>
      <xdr:rowOff>76200</xdr:rowOff>
    </xdr:to>
    <xdr:cxnSp macro="">
      <xdr:nvCxnSpPr>
        <xdr:cNvPr id="22" name="Elbow Connector 21"/>
        <xdr:cNvCxnSpPr>
          <a:stCxn id="6" idx="3"/>
          <a:endCxn id="8" idx="1"/>
        </xdr:cNvCxnSpPr>
      </xdr:nvCxnSpPr>
      <xdr:spPr>
        <a:xfrm flipV="1">
          <a:off x="3423284" y="4509136"/>
          <a:ext cx="1165862" cy="2821304"/>
        </a:xfrm>
        <a:prstGeom prst="bentConnector3">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414337</xdr:colOff>
      <xdr:row>39</xdr:row>
      <xdr:rowOff>19051</xdr:rowOff>
    </xdr:from>
    <xdr:to>
      <xdr:col>4</xdr:col>
      <xdr:colOff>42862</xdr:colOff>
      <xdr:row>41</xdr:row>
      <xdr:rowOff>257174</xdr:rowOff>
    </xdr:to>
    <xdr:cxnSp macro="">
      <xdr:nvCxnSpPr>
        <xdr:cNvPr id="23" name="Straight Arrow Connector 22"/>
        <xdr:cNvCxnSpPr>
          <a:stCxn id="6" idx="2"/>
          <a:endCxn id="14" idx="0"/>
        </xdr:cNvCxnSpPr>
      </xdr:nvCxnSpPr>
      <xdr:spPr>
        <a:xfrm>
          <a:off x="2235517" y="7639051"/>
          <a:ext cx="1701165" cy="603883"/>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42862</xdr:colOff>
      <xdr:row>40</xdr:row>
      <xdr:rowOff>9526</xdr:rowOff>
    </xdr:from>
    <xdr:to>
      <xdr:col>6</xdr:col>
      <xdr:colOff>33337</xdr:colOff>
      <xdr:row>41</xdr:row>
      <xdr:rowOff>257174</xdr:rowOff>
    </xdr:to>
    <xdr:cxnSp macro="">
      <xdr:nvCxnSpPr>
        <xdr:cNvPr id="24" name="Straight Arrow Connector 23"/>
        <xdr:cNvCxnSpPr>
          <a:stCxn id="12" idx="2"/>
          <a:endCxn id="14" idx="0"/>
        </xdr:cNvCxnSpPr>
      </xdr:nvCxnSpPr>
      <xdr:spPr>
        <a:xfrm flipH="1">
          <a:off x="3936682" y="7812406"/>
          <a:ext cx="1895475" cy="430528"/>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52388</xdr:colOff>
      <xdr:row>41</xdr:row>
      <xdr:rowOff>676275</xdr:rowOff>
    </xdr:from>
    <xdr:to>
      <xdr:col>4</xdr:col>
      <xdr:colOff>57150</xdr:colOff>
      <xdr:row>41</xdr:row>
      <xdr:rowOff>885825</xdr:rowOff>
    </xdr:to>
    <xdr:cxnSp macro="">
      <xdr:nvCxnSpPr>
        <xdr:cNvPr id="25" name="Straight Arrow Connector 24"/>
        <xdr:cNvCxnSpPr/>
      </xdr:nvCxnSpPr>
      <xdr:spPr>
        <a:xfrm flipH="1">
          <a:off x="3946208" y="8662035"/>
          <a:ext cx="4762" cy="209550"/>
        </a:xfrm>
        <a:prstGeom prst="straightConnector1">
          <a:avLst/>
        </a:prstGeom>
        <a:ln w="28575">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0</xdr:colOff>
      <xdr:row>59</xdr:row>
      <xdr:rowOff>1</xdr:rowOff>
    </xdr:from>
    <xdr:to>
      <xdr:col>7</xdr:col>
      <xdr:colOff>552449</xdr:colOff>
      <xdr:row>73</xdr:row>
      <xdr:rowOff>114301</xdr:rowOff>
    </xdr:to>
    <xdr:graphicFrame macro="">
      <xdr:nvGraphicFramePr>
        <xdr:cNvPr id="27" name="Chart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4</xdr:row>
      <xdr:rowOff>0</xdr:rowOff>
    </xdr:from>
    <xdr:to>
      <xdr:col>8</xdr:col>
      <xdr:colOff>1447800</xdr:colOff>
      <xdr:row>8</xdr:row>
      <xdr:rowOff>190500</xdr:rowOff>
    </xdr:to>
    <xdr:sp macro="" textlink="">
      <xdr:nvSpPr>
        <xdr:cNvPr id="28" name="TextBox 27"/>
        <xdr:cNvSpPr txBox="1"/>
      </xdr:nvSpPr>
      <xdr:spPr>
        <a:xfrm>
          <a:off x="5798820" y="190500"/>
          <a:ext cx="2667000" cy="92964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800" b="1">
              <a:solidFill>
                <a:schemeClr val="bg1"/>
              </a:solidFill>
            </a:rPr>
            <a:t>S1</a:t>
          </a:r>
          <a:r>
            <a:rPr lang="en-US" sz="2800" b="1" baseline="0">
              <a:solidFill>
                <a:schemeClr val="bg1"/>
              </a:solidFill>
            </a:rPr>
            <a:t> Test Plan</a:t>
          </a:r>
          <a:endParaRPr lang="en-US" sz="2800" b="1">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4</xdr:row>
      <xdr:rowOff>0</xdr:rowOff>
    </xdr:from>
    <xdr:to>
      <xdr:col>8</xdr:col>
      <xdr:colOff>1447800</xdr:colOff>
      <xdr:row>8</xdr:row>
      <xdr:rowOff>190500</xdr:rowOff>
    </xdr:to>
    <xdr:sp macro="" textlink="">
      <xdr:nvSpPr>
        <xdr:cNvPr id="28" name="TextBox 27"/>
        <xdr:cNvSpPr txBox="1"/>
      </xdr:nvSpPr>
      <xdr:spPr>
        <a:xfrm>
          <a:off x="5798820" y="190500"/>
          <a:ext cx="2667000" cy="929640"/>
        </a:xfrm>
        <a:prstGeom prst="rect">
          <a:avLst/>
        </a:prstGeom>
        <a:solidFill>
          <a:schemeClr val="tx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2800" b="1">
              <a:solidFill>
                <a:schemeClr val="bg1"/>
              </a:solidFill>
            </a:rPr>
            <a:t>S1</a:t>
          </a:r>
          <a:r>
            <a:rPr lang="en-US" sz="2800" b="1" baseline="0">
              <a:solidFill>
                <a:schemeClr val="bg1"/>
              </a:solidFill>
            </a:rPr>
            <a:t> Test Plan</a:t>
          </a:r>
          <a:endParaRPr lang="en-US" sz="2800" b="1">
            <a:solidFill>
              <a:schemeClr val="bg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dcddm/AppData/Local/Microsoft/Windows/Temporary%20Internet%20Files/Content.Outlook/VPBZRUWP/P13027%20Test%20Pla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gineering Specifications"/>
      <sheetName val="S1 Test Plan"/>
      <sheetName val="VOL SENSITIVITY DATA"/>
      <sheetName val="S2, S3, S5 Test Plan "/>
      <sheetName val="BPM RANGE DATA"/>
      <sheetName val="FLOW RATE RANGE DATA"/>
      <sheetName val="PRESSURE RANGE DATA"/>
      <sheetName val="S4 Test Plan "/>
      <sheetName val="PRESS SENSITIVITY DATA"/>
      <sheetName val="S8-a Test Plan"/>
      <sheetName val="DISCHARGE DATA"/>
      <sheetName val="CHARGE DATA"/>
      <sheetName val="S8-b Test Plan)"/>
      <sheetName val="DISCHARGE DATA-FULL SYS"/>
      <sheetName val="S12 Test Plan"/>
      <sheetName val="RELIEF VALVE DATA"/>
      <sheetName val="S14 Test Plan"/>
      <sheetName val="WEIGHT DATA"/>
      <sheetName val="Sheet1"/>
    </sheetNames>
    <sheetDataSet>
      <sheetData sheetId="0"/>
      <sheetData sheetId="1"/>
      <sheetData sheetId="2">
        <row r="3">
          <cell r="F3">
            <v>0.97499999999999998</v>
          </cell>
          <cell r="G3">
            <v>1.02</v>
          </cell>
        </row>
        <row r="4">
          <cell r="F4">
            <v>1</v>
          </cell>
          <cell r="G4">
            <v>1.02</v>
          </cell>
        </row>
        <row r="5">
          <cell r="F5">
            <v>0.97499999999999998</v>
          </cell>
          <cell r="G5">
            <v>1.02</v>
          </cell>
        </row>
        <row r="6">
          <cell r="F6">
            <v>1.0249999999999999</v>
          </cell>
          <cell r="G6">
            <v>1.02</v>
          </cell>
        </row>
        <row r="7">
          <cell r="F7">
            <v>2</v>
          </cell>
          <cell r="G7">
            <v>2.0299999999999998</v>
          </cell>
        </row>
        <row r="8">
          <cell r="F8">
            <v>2.0499999999999998</v>
          </cell>
          <cell r="G8">
            <v>2.0299999999999998</v>
          </cell>
        </row>
        <row r="9">
          <cell r="F9">
            <v>2.0499999999999998</v>
          </cell>
          <cell r="G9">
            <v>2.0299999999999998</v>
          </cell>
        </row>
        <row r="10">
          <cell r="F10">
            <v>2</v>
          </cell>
          <cell r="G10">
            <v>2.0299999999999998</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D53"/>
  <sheetViews>
    <sheetView workbookViewId="0">
      <selection activeCell="C21" sqref="C21"/>
    </sheetView>
  </sheetViews>
  <sheetFormatPr baseColWidth="10" defaultColWidth="8.83203125" defaultRowHeight="15" x14ac:dyDescent="0.2"/>
  <cols>
    <col min="1" max="1" width="10.1640625" customWidth="1"/>
    <col min="2" max="2" width="16.6640625" customWidth="1"/>
    <col min="3" max="3" width="52" customWidth="1"/>
    <col min="4" max="4" width="43.1640625" customWidth="1"/>
  </cols>
  <sheetData>
    <row r="1" spans="1:4" ht="16" thickBot="1" x14ac:dyDescent="0.25">
      <c r="A1" s="15" t="s">
        <v>0</v>
      </c>
      <c r="B1" s="16" t="s">
        <v>14</v>
      </c>
      <c r="C1" s="15" t="s">
        <v>1</v>
      </c>
      <c r="D1" s="16" t="s">
        <v>15</v>
      </c>
    </row>
    <row r="2" spans="1:4" ht="16" thickBot="1" x14ac:dyDescent="0.25">
      <c r="A2" s="19" t="s">
        <v>13</v>
      </c>
      <c r="B2" s="20">
        <f ca="1">NOW()</f>
        <v>43131.617830787036</v>
      </c>
      <c r="C2" s="15" t="s">
        <v>16</v>
      </c>
      <c r="D2" s="16" t="s">
        <v>17</v>
      </c>
    </row>
    <row r="3" spans="1:4" ht="16" thickBot="1" x14ac:dyDescent="0.25">
      <c r="A3" s="15" t="s">
        <v>11</v>
      </c>
      <c r="B3" s="16">
        <v>1</v>
      </c>
    </row>
    <row r="4" spans="1:4" x14ac:dyDescent="0.2">
      <c r="C4" s="17"/>
      <c r="D4" s="17"/>
    </row>
    <row r="5" spans="1:4" ht="31" thickBot="1" x14ac:dyDescent="0.25">
      <c r="A5" s="18" t="s">
        <v>10</v>
      </c>
      <c r="B5" s="18" t="s">
        <v>9</v>
      </c>
      <c r="C5" s="21" t="s">
        <v>8</v>
      </c>
      <c r="D5" s="18" t="s">
        <v>7</v>
      </c>
    </row>
    <row r="6" spans="1:4" ht="16" thickTop="1" x14ac:dyDescent="0.2">
      <c r="A6" s="14" t="s">
        <v>6</v>
      </c>
      <c r="B6" s="13"/>
      <c r="C6" s="12"/>
      <c r="D6" s="11"/>
    </row>
    <row r="7" spans="1:4" x14ac:dyDescent="0.2">
      <c r="A7" s="10" t="s">
        <v>5</v>
      </c>
      <c r="B7" s="9"/>
      <c r="C7" s="8"/>
      <c r="D7" s="7"/>
    </row>
    <row r="8" spans="1:4" x14ac:dyDescent="0.2">
      <c r="A8" s="10"/>
      <c r="B8" s="9"/>
      <c r="C8" s="8"/>
      <c r="D8" s="7"/>
    </row>
    <row r="9" spans="1:4" x14ac:dyDescent="0.2">
      <c r="A9" s="10"/>
      <c r="B9" s="9"/>
      <c r="C9" s="8"/>
      <c r="D9" s="7"/>
    </row>
    <row r="10" spans="1:4" x14ac:dyDescent="0.2">
      <c r="A10" s="10"/>
      <c r="B10" s="9"/>
      <c r="C10" s="8"/>
      <c r="D10" s="7"/>
    </row>
    <row r="11" spans="1:4" x14ac:dyDescent="0.2">
      <c r="A11" s="10"/>
      <c r="B11" s="9"/>
      <c r="C11" s="8"/>
      <c r="D11" s="7"/>
    </row>
    <row r="12" spans="1:4" x14ac:dyDescent="0.2">
      <c r="A12" s="10"/>
      <c r="B12" s="9"/>
      <c r="C12" s="8"/>
      <c r="D12" s="7"/>
    </row>
    <row r="13" spans="1:4" x14ac:dyDescent="0.2">
      <c r="A13" s="10"/>
      <c r="B13" s="9"/>
      <c r="C13" s="8"/>
      <c r="D13" s="7"/>
    </row>
    <row r="14" spans="1:4" x14ac:dyDescent="0.2">
      <c r="A14" s="10"/>
      <c r="B14" s="9"/>
      <c r="C14" s="8"/>
      <c r="D14" s="7"/>
    </row>
    <row r="15" spans="1:4" x14ac:dyDescent="0.2">
      <c r="A15" s="10"/>
      <c r="B15" s="9"/>
      <c r="C15" s="8"/>
      <c r="D15" s="7"/>
    </row>
    <row r="16" spans="1:4" x14ac:dyDescent="0.2">
      <c r="A16" s="10"/>
      <c r="B16" s="9"/>
      <c r="C16" s="8"/>
      <c r="D16" s="7"/>
    </row>
    <row r="17" spans="1:4" x14ac:dyDescent="0.2">
      <c r="A17" s="10"/>
      <c r="B17" s="9"/>
      <c r="C17" s="8"/>
      <c r="D17" s="7"/>
    </row>
    <row r="18" spans="1:4" x14ac:dyDescent="0.2">
      <c r="A18" s="10"/>
      <c r="B18" s="9"/>
      <c r="C18" s="8"/>
      <c r="D18" s="7"/>
    </row>
    <row r="19" spans="1:4" x14ac:dyDescent="0.2">
      <c r="A19" s="10"/>
      <c r="B19" s="9"/>
      <c r="C19" s="8"/>
      <c r="D19" s="7"/>
    </row>
    <row r="20" spans="1:4" x14ac:dyDescent="0.2">
      <c r="A20" s="10"/>
      <c r="B20" s="9"/>
      <c r="C20" s="8"/>
      <c r="D20" s="7"/>
    </row>
    <row r="21" spans="1:4" x14ac:dyDescent="0.2">
      <c r="A21" s="10"/>
      <c r="B21" s="9"/>
      <c r="C21" s="8"/>
      <c r="D21" s="7"/>
    </row>
    <row r="22" spans="1:4" x14ac:dyDescent="0.2">
      <c r="A22" s="10"/>
      <c r="B22" s="9"/>
      <c r="C22" s="8"/>
      <c r="D22" s="7"/>
    </row>
    <row r="23" spans="1:4" x14ac:dyDescent="0.2">
      <c r="A23" s="10"/>
      <c r="B23" s="9"/>
      <c r="C23" s="8"/>
      <c r="D23" s="7"/>
    </row>
    <row r="24" spans="1:4" x14ac:dyDescent="0.2">
      <c r="A24" s="10"/>
      <c r="B24" s="9"/>
      <c r="C24" s="8"/>
      <c r="D24" s="7"/>
    </row>
    <row r="25" spans="1:4" x14ac:dyDescent="0.2">
      <c r="A25" s="10"/>
      <c r="B25" s="9"/>
      <c r="C25" s="8"/>
      <c r="D25" s="7"/>
    </row>
    <row r="26" spans="1:4" x14ac:dyDescent="0.2">
      <c r="A26" s="10"/>
      <c r="B26" s="9"/>
      <c r="C26" s="8"/>
      <c r="D26" s="7"/>
    </row>
    <row r="27" spans="1:4" x14ac:dyDescent="0.2">
      <c r="A27" s="10"/>
      <c r="B27" s="9"/>
      <c r="C27" s="8"/>
      <c r="D27" s="7"/>
    </row>
    <row r="28" spans="1:4" x14ac:dyDescent="0.2">
      <c r="A28" s="10"/>
      <c r="B28" s="9"/>
      <c r="C28" s="8"/>
      <c r="D28" s="7"/>
    </row>
    <row r="29" spans="1:4" x14ac:dyDescent="0.2">
      <c r="A29" s="10"/>
      <c r="B29" s="9"/>
      <c r="C29" s="8"/>
      <c r="D29" s="7"/>
    </row>
    <row r="30" spans="1:4" x14ac:dyDescent="0.2">
      <c r="A30" s="10"/>
      <c r="B30" s="9"/>
      <c r="C30" s="8"/>
      <c r="D30" s="7"/>
    </row>
    <row r="31" spans="1:4" x14ac:dyDescent="0.2">
      <c r="A31" s="10"/>
      <c r="B31" s="9"/>
      <c r="C31" s="8"/>
      <c r="D31" s="7"/>
    </row>
    <row r="32" spans="1:4" x14ac:dyDescent="0.2">
      <c r="A32" s="10"/>
      <c r="B32" s="9"/>
      <c r="C32" s="8"/>
      <c r="D32" s="7"/>
    </row>
    <row r="33" spans="1:4" x14ac:dyDescent="0.2">
      <c r="A33" s="10"/>
      <c r="B33" s="9"/>
      <c r="C33" s="8"/>
      <c r="D33" s="7"/>
    </row>
    <row r="34" spans="1:4" x14ac:dyDescent="0.2">
      <c r="A34" s="10"/>
      <c r="B34" s="9"/>
      <c r="C34" s="8"/>
      <c r="D34" s="7"/>
    </row>
    <row r="35" spans="1:4" x14ac:dyDescent="0.2">
      <c r="A35" s="10"/>
      <c r="B35" s="9"/>
      <c r="C35" s="8"/>
      <c r="D35" s="7"/>
    </row>
    <row r="36" spans="1:4" x14ac:dyDescent="0.2">
      <c r="A36" s="10"/>
      <c r="B36" s="9"/>
      <c r="C36" s="8"/>
      <c r="D36" s="7"/>
    </row>
    <row r="37" spans="1:4" x14ac:dyDescent="0.2">
      <c r="A37" s="10"/>
      <c r="B37" s="9"/>
      <c r="C37" s="8"/>
      <c r="D37" s="7"/>
    </row>
    <row r="38" spans="1:4" x14ac:dyDescent="0.2">
      <c r="A38" s="10"/>
      <c r="B38" s="9"/>
      <c r="C38" s="8"/>
      <c r="D38" s="7"/>
    </row>
    <row r="39" spans="1:4" x14ac:dyDescent="0.2">
      <c r="A39" s="10"/>
      <c r="B39" s="9"/>
      <c r="C39" s="8"/>
      <c r="D39" s="7"/>
    </row>
    <row r="40" spans="1:4" x14ac:dyDescent="0.2">
      <c r="A40" s="10"/>
      <c r="B40" s="9"/>
      <c r="C40" s="8"/>
      <c r="D40" s="7"/>
    </row>
    <row r="41" spans="1:4" x14ac:dyDescent="0.2">
      <c r="A41" s="10"/>
      <c r="B41" s="9"/>
      <c r="C41" s="8"/>
      <c r="D41" s="7"/>
    </row>
    <row r="42" spans="1:4" x14ac:dyDescent="0.2">
      <c r="A42" s="10"/>
      <c r="B42" s="9"/>
      <c r="C42" s="8"/>
      <c r="D42" s="7"/>
    </row>
    <row r="43" spans="1:4" x14ac:dyDescent="0.2">
      <c r="A43" s="10"/>
      <c r="B43" s="9"/>
      <c r="C43" s="8"/>
      <c r="D43" s="7"/>
    </row>
    <row r="44" spans="1:4" x14ac:dyDescent="0.2">
      <c r="A44" s="10"/>
      <c r="B44" s="9"/>
      <c r="C44" s="8"/>
      <c r="D44" s="7"/>
    </row>
    <row r="45" spans="1:4" x14ac:dyDescent="0.2">
      <c r="A45" s="10"/>
      <c r="B45" s="9"/>
      <c r="C45" s="8"/>
      <c r="D45" s="7"/>
    </row>
    <row r="46" spans="1:4" x14ac:dyDescent="0.2">
      <c r="A46" s="10"/>
      <c r="B46" s="9"/>
      <c r="C46" s="8"/>
      <c r="D46" s="7"/>
    </row>
    <row r="47" spans="1:4" x14ac:dyDescent="0.2">
      <c r="A47" s="10"/>
      <c r="B47" s="9"/>
      <c r="C47" s="8"/>
      <c r="D47" s="7"/>
    </row>
    <row r="48" spans="1:4" x14ac:dyDescent="0.2">
      <c r="A48" s="10"/>
      <c r="B48" s="9"/>
      <c r="C48" s="8"/>
      <c r="D48" s="7"/>
    </row>
    <row r="49" spans="1:4" ht="16" thickBot="1" x14ac:dyDescent="0.25">
      <c r="A49" s="6"/>
      <c r="B49" s="5"/>
      <c r="C49" s="4"/>
      <c r="D49" s="3"/>
    </row>
    <row r="50" spans="1:4" ht="16" thickTop="1" x14ac:dyDescent="0.2">
      <c r="A50" s="2" t="s">
        <v>4</v>
      </c>
      <c r="B50" s="2"/>
      <c r="C50" s="2"/>
      <c r="D50" s="2"/>
    </row>
    <row r="51" spans="1:4" x14ac:dyDescent="0.2">
      <c r="A51" s="2" t="s">
        <v>12</v>
      </c>
      <c r="B51" s="2"/>
      <c r="C51" s="2"/>
      <c r="D51" s="2"/>
    </row>
    <row r="52" spans="1:4" x14ac:dyDescent="0.2">
      <c r="A52" s="2" t="s">
        <v>3</v>
      </c>
      <c r="B52" s="2"/>
      <c r="C52" s="2"/>
      <c r="D52" s="2"/>
    </row>
    <row r="53" spans="1:4" x14ac:dyDescent="0.2">
      <c r="A53" s="1" t="s">
        <v>2</v>
      </c>
    </row>
  </sheetData>
  <pageMargins left="0.7" right="0.7" top="0.75" bottom="0.75" header="0.3" footer="0.3"/>
  <pageSetup scale="74"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M57"/>
  <sheetViews>
    <sheetView tabSelected="1" workbookViewId="0">
      <selection activeCell="E11" sqref="E11"/>
    </sheetView>
  </sheetViews>
  <sheetFormatPr baseColWidth="10" defaultColWidth="8.83203125" defaultRowHeight="15" x14ac:dyDescent="0.2"/>
  <cols>
    <col min="1" max="1" width="10.33203125" customWidth="1"/>
    <col min="2" max="2" width="15.83203125" customWidth="1"/>
    <col min="3" max="3" width="19.33203125" customWidth="1"/>
    <col min="4" max="4" width="25.5" customWidth="1"/>
    <col min="5" max="5" width="28.5" customWidth="1"/>
    <col min="7" max="7" width="9.5" customWidth="1"/>
    <col min="8" max="10" width="9.1640625" customWidth="1"/>
    <col min="11" max="11" width="12.83203125" customWidth="1"/>
    <col min="12" max="12" width="30.6640625" customWidth="1"/>
    <col min="13" max="13" width="14.1640625" customWidth="1"/>
  </cols>
  <sheetData>
    <row r="1" spans="1:13" ht="16" thickBot="1" x14ac:dyDescent="0.25">
      <c r="A1" s="15" t="s">
        <v>0</v>
      </c>
      <c r="B1" s="16" t="s">
        <v>90</v>
      </c>
      <c r="C1" s="15" t="s">
        <v>1</v>
      </c>
      <c r="D1" s="16" t="s">
        <v>87</v>
      </c>
    </row>
    <row r="2" spans="1:13" ht="16" thickBot="1" x14ac:dyDescent="0.25">
      <c r="A2" s="19" t="s">
        <v>13</v>
      </c>
      <c r="B2" s="20">
        <f ca="1">NOW()</f>
        <v>43131.617830787036</v>
      </c>
      <c r="C2" s="15" t="s">
        <v>16</v>
      </c>
      <c r="D2" s="16" t="s">
        <v>91</v>
      </c>
    </row>
    <row r="3" spans="1:13" ht="16" thickBot="1" x14ac:dyDescent="0.25">
      <c r="A3" s="15" t="s">
        <v>11</v>
      </c>
      <c r="B3" s="16">
        <v>1</v>
      </c>
    </row>
    <row r="5" spans="1:13" ht="30" customHeight="1" thickBot="1" x14ac:dyDescent="0.25">
      <c r="A5" s="18" t="s">
        <v>18</v>
      </c>
      <c r="B5" s="18" t="s">
        <v>9</v>
      </c>
      <c r="C5" s="18" t="s">
        <v>19</v>
      </c>
      <c r="D5" s="18" t="s">
        <v>20</v>
      </c>
      <c r="E5" s="18" t="s">
        <v>21</v>
      </c>
      <c r="F5" s="18" t="s">
        <v>22</v>
      </c>
      <c r="G5" s="18" t="s">
        <v>23</v>
      </c>
      <c r="H5" s="18" t="s">
        <v>24</v>
      </c>
      <c r="I5" s="18" t="s">
        <v>30</v>
      </c>
      <c r="J5" s="18" t="s">
        <v>31</v>
      </c>
      <c r="K5" s="18" t="s">
        <v>76</v>
      </c>
      <c r="L5" s="74" t="s">
        <v>7</v>
      </c>
      <c r="M5" s="18" t="s">
        <v>38</v>
      </c>
    </row>
    <row r="6" spans="1:13" ht="16" thickTop="1" x14ac:dyDescent="0.2">
      <c r="A6" s="14" t="s">
        <v>25</v>
      </c>
      <c r="B6" s="13"/>
      <c r="C6" s="13" t="s">
        <v>88</v>
      </c>
      <c r="D6" s="13" t="s">
        <v>94</v>
      </c>
      <c r="E6" s="12" t="s">
        <v>85</v>
      </c>
      <c r="F6" s="13" t="s">
        <v>86</v>
      </c>
      <c r="G6" s="13">
        <v>10</v>
      </c>
      <c r="H6" s="13">
        <v>1</v>
      </c>
      <c r="I6" s="13"/>
      <c r="J6" s="13"/>
      <c r="K6" s="13" t="s">
        <v>96</v>
      </c>
      <c r="L6" s="23"/>
      <c r="M6" s="13"/>
    </row>
    <row r="7" spans="1:13" x14ac:dyDescent="0.2">
      <c r="A7" s="10" t="s">
        <v>26</v>
      </c>
      <c r="B7" s="9"/>
      <c r="C7" s="9" t="s">
        <v>88</v>
      </c>
      <c r="D7" s="13" t="s">
        <v>84</v>
      </c>
      <c r="E7" s="8" t="s">
        <v>98</v>
      </c>
      <c r="F7" s="9" t="s">
        <v>97</v>
      </c>
      <c r="G7" s="9">
        <v>10</v>
      </c>
      <c r="H7" s="9">
        <v>5</v>
      </c>
      <c r="I7" s="9"/>
      <c r="J7" s="9"/>
      <c r="K7" s="9" t="s">
        <v>96</v>
      </c>
      <c r="L7" s="24"/>
      <c r="M7" s="9"/>
    </row>
    <row r="8" spans="1:13" x14ac:dyDescent="0.2">
      <c r="A8" s="10" t="s">
        <v>92</v>
      </c>
      <c r="B8" s="9"/>
      <c r="C8" s="9" t="s">
        <v>93</v>
      </c>
      <c r="D8" s="9" t="s">
        <v>84</v>
      </c>
      <c r="E8" s="8" t="s">
        <v>95</v>
      </c>
      <c r="F8" s="9" t="s">
        <v>89</v>
      </c>
      <c r="G8" s="9">
        <v>12</v>
      </c>
      <c r="H8" s="9">
        <v>8</v>
      </c>
      <c r="I8" s="9"/>
      <c r="J8" s="9"/>
      <c r="K8" s="9" t="s">
        <v>96</v>
      </c>
      <c r="L8" s="24"/>
      <c r="M8" s="9"/>
    </row>
    <row r="9" spans="1:13" x14ac:dyDescent="0.2">
      <c r="A9" s="10"/>
      <c r="B9" s="9"/>
      <c r="C9" s="9"/>
      <c r="D9" s="9"/>
      <c r="E9" s="8"/>
      <c r="F9" s="9"/>
      <c r="G9" s="9"/>
      <c r="H9" s="9"/>
      <c r="I9" s="9"/>
      <c r="J9" s="9"/>
      <c r="K9" s="9"/>
      <c r="L9" s="24"/>
      <c r="M9" s="9"/>
    </row>
    <row r="10" spans="1:13" x14ac:dyDescent="0.2">
      <c r="A10" s="10"/>
      <c r="B10" s="9"/>
      <c r="C10" s="9"/>
      <c r="D10" s="9"/>
      <c r="E10" s="8"/>
      <c r="F10" s="9"/>
      <c r="G10" s="9"/>
      <c r="H10" s="9"/>
      <c r="I10" s="9"/>
      <c r="J10" s="9"/>
      <c r="K10" s="9"/>
      <c r="L10" s="24"/>
      <c r="M10" s="9"/>
    </row>
    <row r="11" spans="1:13" x14ac:dyDescent="0.2">
      <c r="A11" s="10"/>
      <c r="B11" s="9"/>
      <c r="C11" s="9"/>
      <c r="D11" s="9"/>
      <c r="E11" s="8"/>
      <c r="F11" s="9"/>
      <c r="G11" s="9"/>
      <c r="H11" s="9"/>
      <c r="I11" s="9"/>
      <c r="J11" s="9"/>
      <c r="K11" s="9"/>
      <c r="L11" s="24"/>
      <c r="M11" s="9"/>
    </row>
    <row r="12" spans="1:13" x14ac:dyDescent="0.2">
      <c r="A12" s="10"/>
      <c r="B12" s="9"/>
      <c r="C12" s="9"/>
      <c r="D12" s="9"/>
      <c r="E12" s="8"/>
      <c r="F12" s="9"/>
      <c r="G12" s="9"/>
      <c r="H12" s="9"/>
      <c r="I12" s="9"/>
      <c r="J12" s="9"/>
      <c r="K12" s="9"/>
      <c r="L12" s="24"/>
      <c r="M12" s="9"/>
    </row>
    <row r="13" spans="1:13" x14ac:dyDescent="0.2">
      <c r="A13" s="10"/>
      <c r="B13" s="9"/>
      <c r="C13" s="9"/>
      <c r="D13" s="9"/>
      <c r="E13" s="8"/>
      <c r="F13" s="9"/>
      <c r="G13" s="9"/>
      <c r="H13" s="9"/>
      <c r="I13" s="9"/>
      <c r="J13" s="9"/>
      <c r="K13" s="9"/>
      <c r="L13" s="24"/>
      <c r="M13" s="9"/>
    </row>
    <row r="14" spans="1:13" x14ac:dyDescent="0.2">
      <c r="A14" s="10"/>
      <c r="B14" s="9"/>
      <c r="C14" s="9"/>
      <c r="D14" s="9"/>
      <c r="E14" s="8"/>
      <c r="F14" s="9"/>
      <c r="G14" s="9"/>
      <c r="H14" s="9"/>
      <c r="I14" s="9"/>
      <c r="J14" s="9"/>
      <c r="K14" s="9"/>
      <c r="L14" s="24"/>
      <c r="M14" s="9"/>
    </row>
    <row r="15" spans="1:13" x14ac:dyDescent="0.2">
      <c r="A15" s="10"/>
      <c r="B15" s="9"/>
      <c r="C15" s="9"/>
      <c r="D15" s="9"/>
      <c r="E15" s="8"/>
      <c r="F15" s="9"/>
      <c r="G15" s="9"/>
      <c r="H15" s="9"/>
      <c r="I15" s="9"/>
      <c r="J15" s="9"/>
      <c r="K15" s="9"/>
      <c r="L15" s="24"/>
      <c r="M15" s="9"/>
    </row>
    <row r="16" spans="1:13" x14ac:dyDescent="0.2">
      <c r="A16" s="10"/>
      <c r="B16" s="9"/>
      <c r="C16" s="9"/>
      <c r="D16" s="9"/>
      <c r="E16" s="8"/>
      <c r="F16" s="9"/>
      <c r="G16" s="9"/>
      <c r="H16" s="9"/>
      <c r="I16" s="9"/>
      <c r="J16" s="9"/>
      <c r="K16" s="9"/>
      <c r="L16" s="24"/>
      <c r="M16" s="9"/>
    </row>
    <row r="17" spans="1:13" x14ac:dyDescent="0.2">
      <c r="A17" s="10"/>
      <c r="B17" s="9"/>
      <c r="C17" s="9"/>
      <c r="D17" s="9"/>
      <c r="E17" s="8"/>
      <c r="F17" s="9"/>
      <c r="G17" s="9"/>
      <c r="H17" s="9"/>
      <c r="I17" s="9"/>
      <c r="J17" s="9"/>
      <c r="K17" s="9"/>
      <c r="L17" s="24"/>
      <c r="M17" s="9"/>
    </row>
    <row r="18" spans="1:13" x14ac:dyDescent="0.2">
      <c r="A18" s="10"/>
      <c r="B18" s="9"/>
      <c r="C18" s="9"/>
      <c r="D18" s="9"/>
      <c r="E18" s="8"/>
      <c r="F18" s="9"/>
      <c r="G18" s="9"/>
      <c r="H18" s="9"/>
      <c r="I18" s="9"/>
      <c r="J18" s="9"/>
      <c r="K18" s="9"/>
      <c r="L18" s="24"/>
      <c r="M18" s="9"/>
    </row>
    <row r="19" spans="1:13" x14ac:dyDescent="0.2">
      <c r="A19" s="10"/>
      <c r="B19" s="9"/>
      <c r="C19" s="9"/>
      <c r="D19" s="9"/>
      <c r="E19" s="8"/>
      <c r="F19" s="9"/>
      <c r="G19" s="9"/>
      <c r="H19" s="9"/>
      <c r="I19" s="9"/>
      <c r="J19" s="9"/>
      <c r="K19" s="9"/>
      <c r="L19" s="24"/>
      <c r="M19" s="9"/>
    </row>
    <row r="20" spans="1:13" x14ac:dyDescent="0.2">
      <c r="A20" s="10"/>
      <c r="B20" s="9"/>
      <c r="C20" s="9"/>
      <c r="D20" s="9"/>
      <c r="E20" s="8"/>
      <c r="F20" s="9"/>
      <c r="G20" s="9"/>
      <c r="H20" s="9"/>
      <c r="I20" s="9"/>
      <c r="J20" s="9"/>
      <c r="K20" s="9"/>
      <c r="L20" s="24"/>
      <c r="M20" s="9"/>
    </row>
    <row r="21" spans="1:13" x14ac:dyDescent="0.2">
      <c r="A21" s="10"/>
      <c r="B21" s="9"/>
      <c r="C21" s="9"/>
      <c r="D21" s="9"/>
      <c r="E21" s="8"/>
      <c r="F21" s="9"/>
      <c r="G21" s="9"/>
      <c r="H21" s="9"/>
      <c r="I21" s="9"/>
      <c r="J21" s="9"/>
      <c r="K21" s="9"/>
      <c r="L21" s="24"/>
      <c r="M21" s="9"/>
    </row>
    <row r="22" spans="1:13" x14ac:dyDescent="0.2">
      <c r="A22" s="10"/>
      <c r="B22" s="9"/>
      <c r="C22" s="9"/>
      <c r="D22" s="9"/>
      <c r="E22" s="8"/>
      <c r="F22" s="9"/>
      <c r="G22" s="9"/>
      <c r="H22" s="9"/>
      <c r="I22" s="9"/>
      <c r="J22" s="9"/>
      <c r="K22" s="9"/>
      <c r="L22" s="24"/>
      <c r="M22" s="9"/>
    </row>
    <row r="23" spans="1:13" x14ac:dyDescent="0.2">
      <c r="A23" s="10"/>
      <c r="B23" s="9"/>
      <c r="C23" s="9"/>
      <c r="D23" s="9"/>
      <c r="E23" s="8"/>
      <c r="F23" s="9"/>
      <c r="G23" s="9"/>
      <c r="H23" s="9"/>
      <c r="I23" s="9"/>
      <c r="J23" s="9"/>
      <c r="K23" s="9"/>
      <c r="L23" s="24"/>
      <c r="M23" s="9"/>
    </row>
    <row r="24" spans="1:13" x14ac:dyDescent="0.2">
      <c r="A24" s="10"/>
      <c r="B24" s="9"/>
      <c r="C24" s="9"/>
      <c r="D24" s="9"/>
      <c r="E24" s="8"/>
      <c r="F24" s="9"/>
      <c r="G24" s="9"/>
      <c r="H24" s="9"/>
      <c r="I24" s="9"/>
      <c r="J24" s="9"/>
      <c r="K24" s="9"/>
      <c r="L24" s="24"/>
      <c r="M24" s="9"/>
    </row>
    <row r="25" spans="1:13" x14ac:dyDescent="0.2">
      <c r="A25" s="10"/>
      <c r="B25" s="9"/>
      <c r="C25" s="9"/>
      <c r="D25" s="9"/>
      <c r="E25" s="8"/>
      <c r="F25" s="9"/>
      <c r="G25" s="9"/>
      <c r="H25" s="9"/>
      <c r="I25" s="9"/>
      <c r="J25" s="9"/>
      <c r="K25" s="9"/>
      <c r="L25" s="24"/>
      <c r="M25" s="9"/>
    </row>
    <row r="26" spans="1:13" x14ac:dyDescent="0.2">
      <c r="A26" s="10"/>
      <c r="B26" s="9"/>
      <c r="C26" s="9"/>
      <c r="D26" s="9"/>
      <c r="E26" s="8"/>
      <c r="F26" s="9"/>
      <c r="G26" s="9"/>
      <c r="H26" s="9"/>
      <c r="I26" s="9"/>
      <c r="J26" s="9"/>
      <c r="K26" s="9"/>
      <c r="L26" s="24"/>
      <c r="M26" s="9"/>
    </row>
    <row r="27" spans="1:13" x14ac:dyDescent="0.2">
      <c r="A27" s="10"/>
      <c r="B27" s="9"/>
      <c r="C27" s="9"/>
      <c r="D27" s="9"/>
      <c r="E27" s="8"/>
      <c r="F27" s="9"/>
      <c r="G27" s="9"/>
      <c r="H27" s="9"/>
      <c r="I27" s="9"/>
      <c r="J27" s="9"/>
      <c r="K27" s="9"/>
      <c r="L27" s="24"/>
      <c r="M27" s="9"/>
    </row>
    <row r="28" spans="1:13" x14ac:dyDescent="0.2">
      <c r="A28" s="10"/>
      <c r="B28" s="9"/>
      <c r="C28" s="9"/>
      <c r="D28" s="9"/>
      <c r="E28" s="8"/>
      <c r="F28" s="9"/>
      <c r="G28" s="9"/>
      <c r="H28" s="9"/>
      <c r="I28" s="9"/>
      <c r="J28" s="9"/>
      <c r="K28" s="9"/>
      <c r="L28" s="24"/>
      <c r="M28" s="9"/>
    </row>
    <row r="29" spans="1:13" x14ac:dyDescent="0.2">
      <c r="A29" s="10"/>
      <c r="B29" s="9"/>
      <c r="C29" s="9"/>
      <c r="D29" s="9"/>
      <c r="E29" s="8"/>
      <c r="F29" s="9"/>
      <c r="G29" s="9"/>
      <c r="H29" s="9"/>
      <c r="I29" s="9"/>
      <c r="J29" s="9"/>
      <c r="K29" s="9"/>
      <c r="L29" s="24"/>
      <c r="M29" s="9"/>
    </row>
    <row r="30" spans="1:13" x14ac:dyDescent="0.2">
      <c r="A30" s="10"/>
      <c r="B30" s="9"/>
      <c r="C30" s="9"/>
      <c r="D30" s="9"/>
      <c r="E30" s="8"/>
      <c r="F30" s="9"/>
      <c r="G30" s="9"/>
      <c r="H30" s="9"/>
      <c r="I30" s="9"/>
      <c r="J30" s="9"/>
      <c r="K30" s="9"/>
      <c r="L30" s="24"/>
      <c r="M30" s="9"/>
    </row>
    <row r="31" spans="1:13" x14ac:dyDescent="0.2">
      <c r="A31" s="10"/>
      <c r="B31" s="9"/>
      <c r="C31" s="9"/>
      <c r="D31" s="9"/>
      <c r="E31" s="8"/>
      <c r="F31" s="9"/>
      <c r="G31" s="9"/>
      <c r="H31" s="9"/>
      <c r="I31" s="9"/>
      <c r="J31" s="9"/>
      <c r="K31" s="9"/>
      <c r="L31" s="24"/>
      <c r="M31" s="9"/>
    </row>
    <row r="32" spans="1:13" x14ac:dyDescent="0.2">
      <c r="A32" s="10"/>
      <c r="B32" s="9"/>
      <c r="C32" s="9"/>
      <c r="D32" s="9"/>
      <c r="E32" s="8"/>
      <c r="F32" s="9"/>
      <c r="G32" s="9"/>
      <c r="H32" s="9"/>
      <c r="I32" s="9"/>
      <c r="J32" s="9"/>
      <c r="K32" s="9"/>
      <c r="L32" s="24"/>
      <c r="M32" s="9"/>
    </row>
    <row r="33" spans="1:13" x14ac:dyDescent="0.2">
      <c r="A33" s="10"/>
      <c r="B33" s="9"/>
      <c r="C33" s="9"/>
      <c r="D33" s="9"/>
      <c r="E33" s="8"/>
      <c r="F33" s="9"/>
      <c r="G33" s="9"/>
      <c r="H33" s="9"/>
      <c r="I33" s="9"/>
      <c r="J33" s="9"/>
      <c r="K33" s="9"/>
      <c r="L33" s="24"/>
      <c r="M33" s="9"/>
    </row>
    <row r="34" spans="1:13" x14ac:dyDescent="0.2">
      <c r="A34" s="10"/>
      <c r="B34" s="9"/>
      <c r="C34" s="9"/>
      <c r="D34" s="9"/>
      <c r="E34" s="8"/>
      <c r="F34" s="9"/>
      <c r="G34" s="9"/>
      <c r="H34" s="9"/>
      <c r="I34" s="9"/>
      <c r="J34" s="9"/>
      <c r="K34" s="9"/>
      <c r="L34" s="24"/>
      <c r="M34" s="9"/>
    </row>
    <row r="35" spans="1:13" x14ac:dyDescent="0.2">
      <c r="A35" s="10"/>
      <c r="B35" s="9"/>
      <c r="C35" s="9"/>
      <c r="D35" s="9"/>
      <c r="E35" s="8"/>
      <c r="F35" s="9"/>
      <c r="G35" s="9"/>
      <c r="H35" s="9"/>
      <c r="I35" s="9"/>
      <c r="J35" s="9"/>
      <c r="K35" s="9"/>
      <c r="L35" s="24"/>
      <c r="M35" s="9"/>
    </row>
    <row r="36" spans="1:13" x14ac:dyDescent="0.2">
      <c r="A36" s="10"/>
      <c r="B36" s="9"/>
      <c r="C36" s="9"/>
      <c r="D36" s="9"/>
      <c r="E36" s="8"/>
      <c r="F36" s="9"/>
      <c r="G36" s="9"/>
      <c r="H36" s="9"/>
      <c r="I36" s="9"/>
      <c r="J36" s="9"/>
      <c r="K36" s="9"/>
      <c r="L36" s="24"/>
      <c r="M36" s="9"/>
    </row>
    <row r="37" spans="1:13" x14ac:dyDescent="0.2">
      <c r="A37" s="10"/>
      <c r="B37" s="9"/>
      <c r="C37" s="9"/>
      <c r="D37" s="9"/>
      <c r="E37" s="8"/>
      <c r="F37" s="9"/>
      <c r="G37" s="9"/>
      <c r="H37" s="9"/>
      <c r="I37" s="9"/>
      <c r="J37" s="9"/>
      <c r="K37" s="9"/>
      <c r="L37" s="24"/>
      <c r="M37" s="9"/>
    </row>
    <row r="38" spans="1:13" x14ac:dyDescent="0.2">
      <c r="A38" s="10"/>
      <c r="B38" s="9"/>
      <c r="C38" s="9"/>
      <c r="D38" s="9"/>
      <c r="E38" s="8"/>
      <c r="F38" s="9"/>
      <c r="G38" s="9"/>
      <c r="H38" s="9"/>
      <c r="I38" s="9"/>
      <c r="J38" s="9"/>
      <c r="K38" s="9"/>
      <c r="L38" s="24"/>
      <c r="M38" s="9"/>
    </row>
    <row r="39" spans="1:13" x14ac:dyDescent="0.2">
      <c r="A39" s="10"/>
      <c r="B39" s="9"/>
      <c r="C39" s="9"/>
      <c r="D39" s="9"/>
      <c r="E39" s="8"/>
      <c r="F39" s="9"/>
      <c r="G39" s="9"/>
      <c r="H39" s="9"/>
      <c r="I39" s="9"/>
      <c r="J39" s="9"/>
      <c r="K39" s="9"/>
      <c r="L39" s="24"/>
      <c r="M39" s="9"/>
    </row>
    <row r="40" spans="1:13" x14ac:dyDescent="0.2">
      <c r="A40" s="10"/>
      <c r="B40" s="9"/>
      <c r="C40" s="9"/>
      <c r="D40" s="9"/>
      <c r="E40" s="8"/>
      <c r="F40" s="9"/>
      <c r="G40" s="9"/>
      <c r="H40" s="9"/>
      <c r="I40" s="9"/>
      <c r="J40" s="9"/>
      <c r="K40" s="9"/>
      <c r="L40" s="24"/>
      <c r="M40" s="9"/>
    </row>
    <row r="41" spans="1:13" x14ac:dyDescent="0.2">
      <c r="A41" s="10"/>
      <c r="B41" s="9"/>
      <c r="C41" s="9"/>
      <c r="D41" s="9"/>
      <c r="E41" s="8"/>
      <c r="F41" s="9"/>
      <c r="G41" s="9"/>
      <c r="H41" s="9"/>
      <c r="I41" s="9"/>
      <c r="J41" s="9"/>
      <c r="K41" s="9"/>
      <c r="L41" s="24"/>
      <c r="M41" s="9"/>
    </row>
    <row r="42" spans="1:13" x14ac:dyDescent="0.2">
      <c r="A42" s="10"/>
      <c r="B42" s="9"/>
      <c r="C42" s="9"/>
      <c r="D42" s="9"/>
      <c r="E42" s="8"/>
      <c r="F42" s="9"/>
      <c r="G42" s="9"/>
      <c r="H42" s="9"/>
      <c r="I42" s="9"/>
      <c r="J42" s="9"/>
      <c r="K42" s="9"/>
      <c r="L42" s="24"/>
      <c r="M42" s="9"/>
    </row>
    <row r="43" spans="1:13" x14ac:dyDescent="0.2">
      <c r="A43" s="10"/>
      <c r="B43" s="9"/>
      <c r="C43" s="9"/>
      <c r="D43" s="9"/>
      <c r="E43" s="8"/>
      <c r="F43" s="9"/>
      <c r="G43" s="9"/>
      <c r="H43" s="9"/>
      <c r="I43" s="9"/>
      <c r="J43" s="9"/>
      <c r="K43" s="9"/>
      <c r="L43" s="24"/>
      <c r="M43" s="9"/>
    </row>
    <row r="44" spans="1:13" x14ac:dyDescent="0.2">
      <c r="A44" s="10"/>
      <c r="B44" s="9"/>
      <c r="C44" s="9"/>
      <c r="D44" s="9"/>
      <c r="E44" s="8"/>
      <c r="F44" s="9"/>
      <c r="G44" s="9"/>
      <c r="H44" s="9"/>
      <c r="I44" s="9"/>
      <c r="J44" s="9"/>
      <c r="K44" s="9"/>
      <c r="L44" s="24"/>
      <c r="M44" s="9"/>
    </row>
    <row r="45" spans="1:13" x14ac:dyDescent="0.2">
      <c r="A45" s="10"/>
      <c r="B45" s="9"/>
      <c r="C45" s="9"/>
      <c r="D45" s="9"/>
      <c r="E45" s="8"/>
      <c r="F45" s="9"/>
      <c r="G45" s="9"/>
      <c r="H45" s="9"/>
      <c r="I45" s="9"/>
      <c r="J45" s="9"/>
      <c r="K45" s="9"/>
      <c r="L45" s="24"/>
      <c r="M45" s="9"/>
    </row>
    <row r="46" spans="1:13" x14ac:dyDescent="0.2">
      <c r="A46" s="10"/>
      <c r="B46" s="9"/>
      <c r="C46" s="9"/>
      <c r="D46" s="9"/>
      <c r="E46" s="8"/>
      <c r="F46" s="9"/>
      <c r="G46" s="9"/>
      <c r="H46" s="9"/>
      <c r="I46" s="9"/>
      <c r="J46" s="9"/>
      <c r="K46" s="9"/>
      <c r="L46" s="24"/>
      <c r="M46" s="9"/>
    </row>
    <row r="47" spans="1:13" x14ac:dyDescent="0.2">
      <c r="A47" s="10"/>
      <c r="B47" s="9"/>
      <c r="C47" s="9"/>
      <c r="D47" s="9"/>
      <c r="E47" s="8"/>
      <c r="F47" s="9"/>
      <c r="G47" s="9"/>
      <c r="H47" s="9"/>
      <c r="I47" s="9"/>
      <c r="J47" s="9"/>
      <c r="K47" s="9"/>
      <c r="L47" s="24"/>
      <c r="M47" s="9"/>
    </row>
    <row r="48" spans="1:13" x14ac:dyDescent="0.2">
      <c r="A48" s="10"/>
      <c r="B48" s="9"/>
      <c r="C48" s="9"/>
      <c r="D48" s="9"/>
      <c r="E48" s="8"/>
      <c r="F48" s="9"/>
      <c r="G48" s="9"/>
      <c r="H48" s="9"/>
      <c r="I48" s="9"/>
      <c r="J48" s="9"/>
      <c r="K48" s="9"/>
      <c r="L48" s="24"/>
      <c r="M48" s="9"/>
    </row>
    <row r="49" spans="1:13" ht="16" thickBot="1" x14ac:dyDescent="0.25">
      <c r="A49" s="6"/>
      <c r="B49" s="5"/>
      <c r="C49" s="5"/>
      <c r="D49" s="5"/>
      <c r="E49" s="4"/>
      <c r="F49" s="5"/>
      <c r="G49" s="5"/>
      <c r="H49" s="5"/>
      <c r="I49" s="5"/>
      <c r="J49" s="5"/>
      <c r="K49" s="5"/>
      <c r="L49" s="25"/>
      <c r="M49" s="9"/>
    </row>
    <row r="50" spans="1:13" ht="16" thickTop="1" x14ac:dyDescent="0.2">
      <c r="A50" t="s">
        <v>27</v>
      </c>
      <c r="B50" s="2"/>
      <c r="C50" s="2"/>
      <c r="D50" s="2"/>
      <c r="E50" s="2"/>
      <c r="F50" s="2"/>
      <c r="G50" s="2"/>
      <c r="H50" s="2"/>
      <c r="I50" s="2"/>
      <c r="J50" s="2"/>
      <c r="K50" s="2"/>
      <c r="L50" s="2"/>
      <c r="M50" s="2"/>
    </row>
    <row r="51" spans="1:13" x14ac:dyDescent="0.2">
      <c r="A51" s="22" t="s">
        <v>28</v>
      </c>
    </row>
    <row r="52" spans="1:13" x14ac:dyDescent="0.2">
      <c r="A52" t="s">
        <v>29</v>
      </c>
    </row>
    <row r="54" spans="1:13" x14ac:dyDescent="0.2">
      <c r="A54" s="85" t="s">
        <v>77</v>
      </c>
      <c r="B54" s="86"/>
      <c r="C54" s="86"/>
      <c r="D54" s="87"/>
      <c r="E54" s="75"/>
      <c r="F54" s="83" t="s">
        <v>78</v>
      </c>
      <c r="G54" s="83"/>
      <c r="H54" s="83"/>
      <c r="I54" s="83"/>
      <c r="J54" s="83"/>
      <c r="K54" s="83"/>
    </row>
    <row r="55" spans="1:13" x14ac:dyDescent="0.2">
      <c r="A55" s="26" t="s">
        <v>32</v>
      </c>
      <c r="B55" s="88" t="s">
        <v>33</v>
      </c>
      <c r="C55" s="89"/>
      <c r="D55" s="90"/>
      <c r="E55" s="76"/>
      <c r="F55" s="30" t="s">
        <v>32</v>
      </c>
      <c r="G55" s="84" t="s">
        <v>81</v>
      </c>
      <c r="H55" s="84"/>
      <c r="I55" s="84"/>
      <c r="J55" s="84"/>
      <c r="K55" s="84"/>
    </row>
    <row r="56" spans="1:13" x14ac:dyDescent="0.2">
      <c r="A56" s="27" t="s">
        <v>34</v>
      </c>
      <c r="B56" s="88" t="s">
        <v>35</v>
      </c>
      <c r="C56" s="89"/>
      <c r="D56" s="90"/>
      <c r="E56" s="76"/>
      <c r="F56" s="77" t="s">
        <v>79</v>
      </c>
      <c r="G56" s="84" t="s">
        <v>82</v>
      </c>
      <c r="H56" s="84"/>
      <c r="I56" s="84"/>
      <c r="J56" s="84"/>
      <c r="K56" s="84"/>
    </row>
    <row r="57" spans="1:13" ht="16" thickBot="1" x14ac:dyDescent="0.25">
      <c r="A57" s="28" t="s">
        <v>36</v>
      </c>
      <c r="B57" s="91" t="s">
        <v>37</v>
      </c>
      <c r="C57" s="92"/>
      <c r="D57" s="93"/>
      <c r="E57" s="76"/>
      <c r="F57" s="77" t="s">
        <v>80</v>
      </c>
      <c r="G57" s="84" t="s">
        <v>83</v>
      </c>
      <c r="H57" s="84"/>
      <c r="I57" s="84"/>
      <c r="J57" s="84"/>
      <c r="K57" s="84"/>
    </row>
  </sheetData>
  <mergeCells count="8">
    <mergeCell ref="F54:K54"/>
    <mergeCell ref="G55:K55"/>
    <mergeCell ref="G56:K56"/>
    <mergeCell ref="G57:K57"/>
    <mergeCell ref="A54:D54"/>
    <mergeCell ref="B55:D55"/>
    <mergeCell ref="B56:D56"/>
    <mergeCell ref="B57:D57"/>
  </mergeCells>
  <pageMargins left="0.7" right="0.7" top="0.75" bottom="0.75" header="0.3" footer="0.3"/>
  <pageSetup scale="44"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workbookViewId="0">
      <selection activeCell="B5" sqref="B5"/>
    </sheetView>
  </sheetViews>
  <sheetFormatPr baseColWidth="10" defaultColWidth="8.83203125" defaultRowHeight="15" x14ac:dyDescent="0.2"/>
  <cols>
    <col min="1" max="1" width="10.1640625" customWidth="1"/>
    <col min="2" max="2" width="14.83203125" customWidth="1"/>
    <col min="3" max="3" width="16.33203125" customWidth="1"/>
    <col min="4" max="4" width="18.5" customWidth="1"/>
  </cols>
  <sheetData>
    <row r="1" spans="1:4" ht="16" thickBot="1" x14ac:dyDescent="0.25">
      <c r="A1" s="15" t="s">
        <v>0</v>
      </c>
      <c r="B1" s="16" t="s">
        <v>14</v>
      </c>
      <c r="C1" s="15" t="s">
        <v>1</v>
      </c>
      <c r="D1" s="16" t="s">
        <v>15</v>
      </c>
    </row>
    <row r="2" spans="1:4" ht="16" thickBot="1" x14ac:dyDescent="0.25">
      <c r="A2" s="19" t="s">
        <v>13</v>
      </c>
      <c r="B2" s="20">
        <f ca="1">NOW()</f>
        <v>43131.617830787036</v>
      </c>
      <c r="C2" s="15" t="s">
        <v>16</v>
      </c>
      <c r="D2" s="16" t="s">
        <v>17</v>
      </c>
    </row>
    <row r="3" spans="1:4" ht="16" thickBot="1" x14ac:dyDescent="0.25">
      <c r="A3" s="15" t="s">
        <v>11</v>
      </c>
      <c r="B3" s="16">
        <v>1</v>
      </c>
    </row>
    <row r="5" spans="1:4" x14ac:dyDescent="0.2">
      <c r="A5" t="str">
        <f>'Cust Rqmts'!A6</f>
        <v>CR1</v>
      </c>
    </row>
    <row r="6" spans="1:4" x14ac:dyDescent="0.2">
      <c r="A6" t="str">
        <f>'Cust Rqmts'!A7</f>
        <v>CR2</v>
      </c>
    </row>
    <row r="7" spans="1:4" x14ac:dyDescent="0.2">
      <c r="A7">
        <f>'Cust Rqmts'!A8</f>
        <v>0</v>
      </c>
    </row>
    <row r="8" spans="1:4" x14ac:dyDescent="0.2">
      <c r="A8">
        <f>'Cust Rqmts'!A9</f>
        <v>0</v>
      </c>
    </row>
    <row r="9" spans="1:4" x14ac:dyDescent="0.2">
      <c r="A9">
        <f>'Cust Rqmts'!A10</f>
        <v>0</v>
      </c>
    </row>
    <row r="10" spans="1:4" x14ac:dyDescent="0.2">
      <c r="A10">
        <f>'Cust Rqmts'!A11</f>
        <v>0</v>
      </c>
    </row>
    <row r="11" spans="1:4" x14ac:dyDescent="0.2">
      <c r="A11">
        <f>'Cust Rqmts'!A12</f>
        <v>0</v>
      </c>
    </row>
    <row r="12" spans="1:4" x14ac:dyDescent="0.2">
      <c r="A12">
        <f>'Cust Rqmts'!A13</f>
        <v>0</v>
      </c>
    </row>
    <row r="13" spans="1:4" x14ac:dyDescent="0.2">
      <c r="A13">
        <f>'Cust Rqmts'!A14</f>
        <v>0</v>
      </c>
    </row>
    <row r="14" spans="1:4" x14ac:dyDescent="0.2">
      <c r="A14">
        <f>'Cust Rqmts'!A15</f>
        <v>0</v>
      </c>
    </row>
    <row r="15" spans="1:4" x14ac:dyDescent="0.2">
      <c r="A15">
        <f>'Cust Rqmts'!A16</f>
        <v>0</v>
      </c>
    </row>
    <row r="16" spans="1:4" x14ac:dyDescent="0.2">
      <c r="A16">
        <f>'Cust Rqmts'!A17</f>
        <v>0</v>
      </c>
    </row>
    <row r="17" spans="1:1" x14ac:dyDescent="0.2">
      <c r="A17">
        <f>'Cust Rqmts'!A18</f>
        <v>0</v>
      </c>
    </row>
    <row r="18" spans="1:1" x14ac:dyDescent="0.2">
      <c r="A18">
        <f>'Cust Rqmts'!A19</f>
        <v>0</v>
      </c>
    </row>
    <row r="19" spans="1:1" x14ac:dyDescent="0.2">
      <c r="A19">
        <f>'Cust Rqmts'!A20</f>
        <v>0</v>
      </c>
    </row>
    <row r="20" spans="1:1" x14ac:dyDescent="0.2">
      <c r="A20">
        <f>'Cust Rqmts'!A21</f>
        <v>0</v>
      </c>
    </row>
    <row r="21" spans="1:1" x14ac:dyDescent="0.2">
      <c r="A21">
        <f>'Cust Rqmts'!A22</f>
        <v>0</v>
      </c>
    </row>
    <row r="22" spans="1:1" x14ac:dyDescent="0.2">
      <c r="A22">
        <f>'Cust Rqmts'!A23</f>
        <v>0</v>
      </c>
    </row>
    <row r="23" spans="1:1" x14ac:dyDescent="0.2">
      <c r="A23">
        <f>'Cust Rqmts'!A24</f>
        <v>0</v>
      </c>
    </row>
    <row r="24" spans="1:1" x14ac:dyDescent="0.2">
      <c r="A24">
        <f>'Cust Rqmts'!A25</f>
        <v>0</v>
      </c>
    </row>
    <row r="25" spans="1:1" x14ac:dyDescent="0.2">
      <c r="A25">
        <f>'Cust Rqmts'!A26</f>
        <v>0</v>
      </c>
    </row>
    <row r="26" spans="1:1" x14ac:dyDescent="0.2">
      <c r="A26">
        <f>'Cust Rqmts'!A27</f>
        <v>0</v>
      </c>
    </row>
    <row r="27" spans="1:1" x14ac:dyDescent="0.2">
      <c r="A27">
        <f>'Cust Rqmts'!A28</f>
        <v>0</v>
      </c>
    </row>
    <row r="28" spans="1:1" x14ac:dyDescent="0.2">
      <c r="A28">
        <f>'Cust Rqmts'!A29</f>
        <v>0</v>
      </c>
    </row>
    <row r="29" spans="1:1" x14ac:dyDescent="0.2">
      <c r="A29">
        <f>'Cust Rqmts'!A30</f>
        <v>0</v>
      </c>
    </row>
    <row r="30" spans="1:1" x14ac:dyDescent="0.2">
      <c r="A30">
        <f>'Cust Rqmts'!A31</f>
        <v>0</v>
      </c>
    </row>
    <row r="31" spans="1:1" x14ac:dyDescent="0.2">
      <c r="A31">
        <f>'Cust Rqmts'!A32</f>
        <v>0</v>
      </c>
    </row>
    <row r="32" spans="1:1" x14ac:dyDescent="0.2">
      <c r="A32">
        <f>'Cust Rqmts'!A33</f>
        <v>0</v>
      </c>
    </row>
    <row r="33" spans="1:1" x14ac:dyDescent="0.2">
      <c r="A33">
        <f>'Cust Rqmts'!A34</f>
        <v>0</v>
      </c>
    </row>
    <row r="34" spans="1:1" x14ac:dyDescent="0.2">
      <c r="A34">
        <f>'Cust Rqmts'!A35</f>
        <v>0</v>
      </c>
    </row>
    <row r="35" spans="1:1" x14ac:dyDescent="0.2">
      <c r="A35">
        <f>'Cust Rqmts'!A36</f>
        <v>0</v>
      </c>
    </row>
    <row r="36" spans="1:1" x14ac:dyDescent="0.2">
      <c r="A36">
        <f>'Cust Rqmts'!A37</f>
        <v>0</v>
      </c>
    </row>
    <row r="37" spans="1:1" x14ac:dyDescent="0.2">
      <c r="A37">
        <f>'Cust Rqmts'!A38</f>
        <v>0</v>
      </c>
    </row>
    <row r="38" spans="1:1" x14ac:dyDescent="0.2">
      <c r="A38">
        <f>'Cust Rqmts'!A39</f>
        <v>0</v>
      </c>
    </row>
    <row r="39" spans="1:1" x14ac:dyDescent="0.2">
      <c r="A39">
        <f>'Cust Rqmts'!A40</f>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1"/>
  <sheetViews>
    <sheetView workbookViewId="0">
      <selection activeCell="K4" sqref="K4"/>
    </sheetView>
  </sheetViews>
  <sheetFormatPr baseColWidth="10" defaultColWidth="8.83203125" defaultRowHeight="15" x14ac:dyDescent="0.2"/>
  <cols>
    <col min="1" max="2" width="15.5" customWidth="1"/>
    <col min="3" max="3" width="16.1640625" customWidth="1"/>
    <col min="4" max="4" width="24.83203125" customWidth="1"/>
    <col min="5" max="5" width="15.5" customWidth="1"/>
    <col min="6" max="6" width="19.1640625" customWidth="1"/>
  </cols>
  <sheetData>
    <row r="1" spans="1:9" ht="16" thickBot="1" x14ac:dyDescent="0.25">
      <c r="A1" s="15" t="s">
        <v>0</v>
      </c>
      <c r="B1" s="16" t="s">
        <v>14</v>
      </c>
      <c r="C1" s="15" t="s">
        <v>1</v>
      </c>
      <c r="D1" s="16" t="s">
        <v>15</v>
      </c>
    </row>
    <row r="2" spans="1:9" ht="16" thickBot="1" x14ac:dyDescent="0.25">
      <c r="A2" s="19" t="s">
        <v>13</v>
      </c>
      <c r="B2" s="20">
        <f ca="1">NOW()</f>
        <v>43131.617830787036</v>
      </c>
      <c r="C2" s="15" t="s">
        <v>16</v>
      </c>
      <c r="D2" s="16" t="s">
        <v>17</v>
      </c>
    </row>
    <row r="3" spans="1:9" ht="16" thickBot="1" x14ac:dyDescent="0.25">
      <c r="A3" s="15" t="s">
        <v>11</v>
      </c>
      <c r="B3" s="16">
        <v>1</v>
      </c>
    </row>
    <row r="4" spans="1:9" ht="16" thickBot="1" x14ac:dyDescent="0.25"/>
    <row r="5" spans="1:9" x14ac:dyDescent="0.2">
      <c r="A5" s="111" t="s">
        <v>62</v>
      </c>
      <c r="B5" s="112"/>
      <c r="C5" s="112"/>
      <c r="D5" s="110" t="s">
        <v>68</v>
      </c>
      <c r="E5" s="110"/>
      <c r="F5" s="110"/>
      <c r="G5" s="32"/>
      <c r="H5" s="32"/>
      <c r="I5" s="33"/>
    </row>
    <row r="6" spans="1:9" ht="16" thickBot="1" x14ac:dyDescent="0.25">
      <c r="A6" s="61" t="s">
        <v>65</v>
      </c>
      <c r="B6" s="82">
        <v>41583</v>
      </c>
      <c r="C6" s="60"/>
      <c r="D6" s="60"/>
      <c r="E6" s="60"/>
      <c r="F6" s="60"/>
      <c r="G6" s="35"/>
      <c r="H6" s="35"/>
      <c r="I6" s="36"/>
    </row>
    <row r="7" spans="1:9" x14ac:dyDescent="0.2">
      <c r="A7" s="31" t="s">
        <v>39</v>
      </c>
      <c r="B7" s="32"/>
      <c r="C7" s="32"/>
      <c r="D7" s="32"/>
      <c r="E7" s="32"/>
      <c r="F7" s="32"/>
      <c r="G7" s="32"/>
      <c r="H7" s="32"/>
      <c r="I7" s="33"/>
    </row>
    <row r="8" spans="1:9" x14ac:dyDescent="0.2">
      <c r="A8" s="34" t="s">
        <v>40</v>
      </c>
      <c r="B8" s="35"/>
      <c r="C8" s="35"/>
      <c r="D8" s="35"/>
      <c r="E8" s="35"/>
      <c r="F8" s="35"/>
      <c r="G8" s="35"/>
      <c r="H8" s="35"/>
      <c r="I8" s="36"/>
    </row>
    <row r="9" spans="1:9" ht="16" thickBot="1" x14ac:dyDescent="0.25">
      <c r="A9" s="37"/>
      <c r="B9" s="38"/>
      <c r="C9" s="38"/>
      <c r="D9" s="38"/>
      <c r="E9" s="38"/>
      <c r="F9" s="38"/>
      <c r="G9" s="38"/>
      <c r="H9" s="38"/>
      <c r="I9" s="39"/>
    </row>
    <row r="10" spans="1:9" ht="16" thickBot="1" x14ac:dyDescent="0.25">
      <c r="A10" s="116" t="s">
        <v>41</v>
      </c>
      <c r="B10" s="117"/>
      <c r="C10" s="117"/>
      <c r="D10" s="117"/>
      <c r="E10" s="118" t="s">
        <v>42</v>
      </c>
      <c r="F10" s="119"/>
      <c r="G10" s="119"/>
      <c r="H10" s="119"/>
      <c r="I10" s="120"/>
    </row>
    <row r="11" spans="1:9" x14ac:dyDescent="0.2">
      <c r="A11" s="121" t="s">
        <v>43</v>
      </c>
      <c r="B11" s="122"/>
      <c r="C11" s="122"/>
      <c r="D11" s="122"/>
      <c r="E11" s="122"/>
      <c r="F11" s="122"/>
      <c r="G11" s="122"/>
      <c r="H11" s="122"/>
      <c r="I11" s="123"/>
    </row>
    <row r="12" spans="1:9" ht="30" x14ac:dyDescent="0.2">
      <c r="A12" s="40" t="s">
        <v>44</v>
      </c>
      <c r="B12" s="41" t="s">
        <v>9</v>
      </c>
      <c r="C12" s="41" t="s">
        <v>19</v>
      </c>
      <c r="D12" s="41" t="s">
        <v>20</v>
      </c>
      <c r="E12" s="41" t="s">
        <v>45</v>
      </c>
      <c r="F12" s="41" t="s">
        <v>22</v>
      </c>
      <c r="G12" s="41" t="s">
        <v>23</v>
      </c>
      <c r="H12" s="41" t="s">
        <v>24</v>
      </c>
      <c r="I12" s="42" t="s">
        <v>7</v>
      </c>
    </row>
    <row r="13" spans="1:9" ht="16" thickBot="1" x14ac:dyDescent="0.25">
      <c r="A13" s="53" t="s">
        <v>25</v>
      </c>
      <c r="B13" s="9">
        <v>1</v>
      </c>
      <c r="C13" s="9" t="s">
        <v>46</v>
      </c>
      <c r="D13" s="9" t="s">
        <v>47</v>
      </c>
      <c r="E13" s="29" t="s">
        <v>48</v>
      </c>
      <c r="F13" s="9" t="s">
        <v>49</v>
      </c>
      <c r="G13" s="43" t="s">
        <v>50</v>
      </c>
      <c r="H13" s="8"/>
      <c r="I13" s="44"/>
    </row>
    <row r="14" spans="1:9" x14ac:dyDescent="0.2">
      <c r="A14" s="100" t="s">
        <v>51</v>
      </c>
      <c r="B14" s="101"/>
      <c r="C14" s="101"/>
      <c r="D14" s="101"/>
      <c r="E14" s="101"/>
      <c r="F14" s="101"/>
      <c r="G14" s="101"/>
      <c r="H14" s="101"/>
      <c r="I14" s="102"/>
    </row>
    <row r="15" spans="1:9" ht="30" x14ac:dyDescent="0.2">
      <c r="A15" s="40" t="s">
        <v>44</v>
      </c>
      <c r="B15" s="103" t="s">
        <v>52</v>
      </c>
      <c r="C15" s="103"/>
      <c r="D15" s="103"/>
      <c r="E15" s="103"/>
      <c r="F15" s="103"/>
      <c r="G15" s="103"/>
      <c r="H15" s="103"/>
      <c r="I15" s="104"/>
    </row>
    <row r="16" spans="1:9" ht="16" thickBot="1" x14ac:dyDescent="0.25">
      <c r="A16" s="55" t="s">
        <v>25</v>
      </c>
      <c r="B16" s="108" t="s">
        <v>53</v>
      </c>
      <c r="C16" s="108"/>
      <c r="D16" s="108"/>
      <c r="E16" s="108"/>
      <c r="F16" s="108"/>
      <c r="G16" s="108"/>
      <c r="H16" s="108"/>
      <c r="I16" s="109"/>
    </row>
    <row r="17" spans="1:9" x14ac:dyDescent="0.2">
      <c r="A17" s="100" t="s">
        <v>54</v>
      </c>
      <c r="B17" s="101"/>
      <c r="C17" s="101"/>
      <c r="D17" s="101"/>
      <c r="E17" s="101"/>
      <c r="F17" s="101"/>
      <c r="G17" s="101"/>
      <c r="H17" s="101"/>
      <c r="I17" s="102"/>
    </row>
    <row r="18" spans="1:9" ht="30" x14ac:dyDescent="0.2">
      <c r="A18" s="40" t="s">
        <v>44</v>
      </c>
      <c r="B18" s="103" t="s">
        <v>55</v>
      </c>
      <c r="C18" s="103"/>
      <c r="D18" s="103"/>
      <c r="E18" s="103"/>
      <c r="F18" s="103"/>
      <c r="G18" s="103"/>
      <c r="H18" s="103"/>
      <c r="I18" s="104"/>
    </row>
    <row r="19" spans="1:9" ht="63" customHeight="1" thickBot="1" x14ac:dyDescent="0.25">
      <c r="A19" s="56" t="s">
        <v>25</v>
      </c>
      <c r="B19" s="105" t="s">
        <v>56</v>
      </c>
      <c r="C19" s="106"/>
      <c r="D19" s="106"/>
      <c r="E19" s="106"/>
      <c r="F19" s="106"/>
      <c r="G19" s="106"/>
      <c r="H19" s="106"/>
      <c r="I19" s="107"/>
    </row>
    <row r="20" spans="1:9" x14ac:dyDescent="0.2">
      <c r="A20" s="100" t="s">
        <v>57</v>
      </c>
      <c r="B20" s="101"/>
      <c r="C20" s="101"/>
      <c r="D20" s="101"/>
      <c r="E20" s="101"/>
      <c r="F20" s="101"/>
      <c r="G20" s="101"/>
      <c r="H20" s="101"/>
      <c r="I20" s="102"/>
    </row>
    <row r="21" spans="1:9" x14ac:dyDescent="0.2">
      <c r="A21" s="45"/>
      <c r="B21" s="17"/>
      <c r="C21" s="17"/>
      <c r="D21" s="17"/>
      <c r="E21" s="17"/>
      <c r="F21" s="17"/>
      <c r="G21" s="17"/>
      <c r="H21" s="17"/>
      <c r="I21" s="46"/>
    </row>
    <row r="22" spans="1:9" x14ac:dyDescent="0.2">
      <c r="A22" s="45"/>
      <c r="B22" s="17"/>
      <c r="C22" s="17"/>
      <c r="D22" s="17"/>
      <c r="E22" s="17"/>
      <c r="F22" s="17"/>
      <c r="G22" s="17"/>
      <c r="H22" s="17"/>
      <c r="I22" s="46"/>
    </row>
    <row r="23" spans="1:9" x14ac:dyDescent="0.2">
      <c r="A23" s="45"/>
      <c r="B23" s="17"/>
      <c r="C23" s="17"/>
      <c r="D23" s="17"/>
      <c r="E23" s="17"/>
      <c r="F23" s="17"/>
      <c r="G23" s="17"/>
      <c r="H23" s="17"/>
      <c r="I23" s="46"/>
    </row>
    <row r="24" spans="1:9" x14ac:dyDescent="0.2">
      <c r="A24" s="45"/>
      <c r="B24" s="17"/>
      <c r="C24" s="17"/>
      <c r="D24" s="17"/>
      <c r="E24" s="17"/>
      <c r="F24" s="17"/>
      <c r="G24" s="17"/>
      <c r="H24" s="17"/>
      <c r="I24" s="46"/>
    </row>
    <row r="25" spans="1:9" x14ac:dyDescent="0.2">
      <c r="A25" s="45"/>
      <c r="B25" s="17"/>
      <c r="C25" s="17"/>
      <c r="D25" s="17"/>
      <c r="E25" s="17"/>
      <c r="F25" s="17"/>
      <c r="G25" s="17"/>
      <c r="H25" s="17"/>
      <c r="I25" s="46"/>
    </row>
    <row r="26" spans="1:9" x14ac:dyDescent="0.2">
      <c r="A26" s="45"/>
      <c r="B26" s="17"/>
      <c r="C26" s="17"/>
      <c r="D26" s="17"/>
      <c r="E26" s="17"/>
      <c r="F26" s="17"/>
      <c r="G26" s="17"/>
      <c r="H26" s="17"/>
      <c r="I26" s="46"/>
    </row>
    <row r="27" spans="1:9" x14ac:dyDescent="0.2">
      <c r="A27" s="45"/>
      <c r="B27" s="17"/>
      <c r="C27" s="17"/>
      <c r="D27" s="17"/>
      <c r="E27" s="17"/>
      <c r="F27" s="17"/>
      <c r="G27" s="17"/>
      <c r="H27" s="17"/>
      <c r="I27" s="46"/>
    </row>
    <row r="28" spans="1:9" x14ac:dyDescent="0.2">
      <c r="A28" s="45"/>
      <c r="B28" s="17"/>
      <c r="C28" s="17"/>
      <c r="D28" s="17"/>
      <c r="E28" s="17"/>
      <c r="F28" s="17"/>
      <c r="G28" s="17"/>
      <c r="H28" s="17"/>
      <c r="I28" s="46"/>
    </row>
    <row r="29" spans="1:9" x14ac:dyDescent="0.2">
      <c r="A29" s="45"/>
      <c r="B29" s="17"/>
      <c r="C29" s="17"/>
      <c r="D29" s="17"/>
      <c r="E29" s="17"/>
      <c r="F29" s="17"/>
      <c r="G29" s="17"/>
      <c r="H29" s="17"/>
      <c r="I29" s="46"/>
    </row>
    <row r="30" spans="1:9" x14ac:dyDescent="0.2">
      <c r="A30" s="45"/>
      <c r="B30" s="17"/>
      <c r="C30" s="17"/>
      <c r="D30" s="17"/>
      <c r="E30" s="17"/>
      <c r="F30" s="17"/>
      <c r="G30" s="17"/>
      <c r="H30" s="17"/>
      <c r="I30" s="46"/>
    </row>
    <row r="31" spans="1:9" x14ac:dyDescent="0.2">
      <c r="A31" s="45"/>
      <c r="B31" s="17"/>
      <c r="C31" s="17"/>
      <c r="D31" s="17"/>
      <c r="E31" s="17"/>
      <c r="F31" s="17"/>
      <c r="G31" s="17"/>
      <c r="H31" s="17"/>
      <c r="I31" s="46"/>
    </row>
    <row r="32" spans="1:9" x14ac:dyDescent="0.2">
      <c r="A32" s="45"/>
      <c r="B32" s="17"/>
      <c r="C32" s="17"/>
      <c r="D32" s="17"/>
      <c r="E32" s="17"/>
      <c r="F32" s="17"/>
      <c r="G32" s="17"/>
      <c r="H32" s="17"/>
      <c r="I32" s="46"/>
    </row>
    <row r="33" spans="1:9" x14ac:dyDescent="0.2">
      <c r="A33" s="45"/>
      <c r="B33" s="17"/>
      <c r="C33" s="17"/>
      <c r="D33" s="17"/>
      <c r="E33" s="17"/>
      <c r="F33" s="17"/>
      <c r="G33" s="17"/>
      <c r="H33" s="17"/>
      <c r="I33" s="46"/>
    </row>
    <row r="34" spans="1:9" x14ac:dyDescent="0.2">
      <c r="A34" s="45"/>
      <c r="B34" s="17"/>
      <c r="C34" s="17"/>
      <c r="D34" s="17"/>
      <c r="E34" s="17"/>
      <c r="F34" s="17"/>
      <c r="G34" s="17"/>
      <c r="H34" s="17"/>
      <c r="I34" s="46"/>
    </row>
    <row r="35" spans="1:9" x14ac:dyDescent="0.2">
      <c r="A35" s="45"/>
      <c r="B35" s="17"/>
      <c r="C35" s="17"/>
      <c r="D35" s="17"/>
      <c r="E35" s="17"/>
      <c r="F35" s="17"/>
      <c r="G35" s="17"/>
      <c r="H35" s="17"/>
      <c r="I35" s="46"/>
    </row>
    <row r="36" spans="1:9" x14ac:dyDescent="0.2">
      <c r="A36" s="45"/>
      <c r="B36" s="17"/>
      <c r="C36" s="17"/>
      <c r="D36" s="17"/>
      <c r="E36" s="17"/>
      <c r="F36" s="17"/>
      <c r="G36" s="17"/>
      <c r="H36" s="17"/>
      <c r="I36" s="46"/>
    </row>
    <row r="37" spans="1:9" x14ac:dyDescent="0.2">
      <c r="A37" s="45"/>
      <c r="B37" s="17"/>
      <c r="C37" s="17"/>
      <c r="D37" s="17"/>
      <c r="E37" s="17"/>
      <c r="F37" s="17"/>
      <c r="G37" s="17"/>
      <c r="H37" s="17"/>
      <c r="I37" s="46"/>
    </row>
    <row r="38" spans="1:9" x14ac:dyDescent="0.2">
      <c r="A38" s="45"/>
      <c r="B38" s="17"/>
      <c r="C38" s="17"/>
      <c r="D38" s="17"/>
      <c r="E38" s="17"/>
      <c r="F38" s="17"/>
      <c r="G38" s="17"/>
      <c r="H38" s="17"/>
      <c r="I38" s="46"/>
    </row>
    <row r="39" spans="1:9" x14ac:dyDescent="0.2">
      <c r="A39" s="45"/>
      <c r="B39" s="17"/>
      <c r="C39" s="17"/>
      <c r="D39" s="17"/>
      <c r="E39" s="17"/>
      <c r="F39" s="17"/>
      <c r="G39" s="17"/>
      <c r="H39" s="17"/>
      <c r="I39" s="46"/>
    </row>
    <row r="40" spans="1:9" x14ac:dyDescent="0.2">
      <c r="A40" s="45"/>
      <c r="B40" s="17"/>
      <c r="C40" s="17"/>
      <c r="D40" s="17"/>
      <c r="E40" s="17"/>
      <c r="F40" s="17"/>
      <c r="G40" s="17"/>
      <c r="H40" s="17"/>
      <c r="I40" s="46"/>
    </row>
    <row r="41" spans="1:9" x14ac:dyDescent="0.2">
      <c r="A41" s="45"/>
      <c r="B41" s="17"/>
      <c r="C41" s="17"/>
      <c r="D41" s="17"/>
      <c r="E41" s="17"/>
      <c r="F41" s="17"/>
      <c r="G41" s="17"/>
      <c r="H41" s="17"/>
      <c r="I41" s="46"/>
    </row>
    <row r="42" spans="1:9" x14ac:dyDescent="0.2">
      <c r="A42" s="45"/>
      <c r="B42" s="17"/>
      <c r="C42" s="17"/>
      <c r="D42" s="17"/>
      <c r="E42" s="17"/>
      <c r="F42" s="17"/>
      <c r="G42" s="17"/>
      <c r="H42" s="17"/>
      <c r="I42" s="46"/>
    </row>
    <row r="43" spans="1:9" x14ac:dyDescent="0.2">
      <c r="A43" s="45"/>
      <c r="B43" s="17"/>
      <c r="C43" s="17"/>
      <c r="D43" s="17"/>
      <c r="E43" s="17"/>
      <c r="F43" s="17"/>
      <c r="G43" s="17"/>
      <c r="H43" s="17"/>
      <c r="I43" s="46"/>
    </row>
    <row r="44" spans="1:9" x14ac:dyDescent="0.2">
      <c r="A44" s="45"/>
      <c r="B44" s="17"/>
      <c r="C44" s="17"/>
      <c r="D44" s="17"/>
      <c r="E44" s="17"/>
      <c r="F44" s="17"/>
      <c r="G44" s="17"/>
      <c r="H44" s="17"/>
      <c r="I44" s="46"/>
    </row>
    <row r="45" spans="1:9" ht="16" thickBot="1" x14ac:dyDescent="0.25">
      <c r="A45" s="47"/>
      <c r="B45" s="48"/>
      <c r="C45" s="48"/>
      <c r="D45" s="48"/>
      <c r="E45" s="48"/>
      <c r="F45" s="48"/>
      <c r="G45" s="48"/>
      <c r="H45" s="48"/>
      <c r="I45" s="49"/>
    </row>
    <row r="46" spans="1:9" x14ac:dyDescent="0.2">
      <c r="A46" s="100" t="s">
        <v>58</v>
      </c>
      <c r="B46" s="101"/>
      <c r="C46" s="101"/>
      <c r="D46" s="101"/>
      <c r="E46" s="101"/>
      <c r="F46" s="101"/>
      <c r="G46" s="101"/>
      <c r="H46" s="101"/>
      <c r="I46" s="102"/>
    </row>
    <row r="47" spans="1:9" ht="16" thickBot="1" x14ac:dyDescent="0.25">
      <c r="A47" s="57"/>
      <c r="B47" s="58"/>
      <c r="C47" s="58"/>
      <c r="D47" s="58"/>
      <c r="E47" s="58"/>
      <c r="F47" s="58"/>
      <c r="G47" s="58"/>
      <c r="H47" s="58"/>
      <c r="I47" s="59"/>
    </row>
    <row r="48" spans="1:9" ht="16" thickBot="1" x14ac:dyDescent="0.25">
      <c r="A48" s="113" t="s">
        <v>69</v>
      </c>
      <c r="B48" s="62" t="s">
        <v>70</v>
      </c>
      <c r="C48" s="63" t="s">
        <v>71</v>
      </c>
      <c r="D48" s="63" t="s">
        <v>72</v>
      </c>
      <c r="E48" s="63" t="s">
        <v>73</v>
      </c>
      <c r="F48" s="63" t="s">
        <v>74</v>
      </c>
      <c r="G48" s="64" t="s">
        <v>75</v>
      </c>
      <c r="H48" s="58"/>
      <c r="I48" s="59"/>
    </row>
    <row r="49" spans="1:9" x14ac:dyDescent="0.2">
      <c r="A49" s="114"/>
      <c r="B49" s="65">
        <v>15</v>
      </c>
      <c r="C49" s="66">
        <f>B49/60</f>
        <v>0.25</v>
      </c>
      <c r="D49" s="66">
        <v>3.9</v>
      </c>
      <c r="E49" s="66">
        <f>C49*D49</f>
        <v>0.97499999999999998</v>
      </c>
      <c r="F49" s="66">
        <v>1.02</v>
      </c>
      <c r="G49" s="67">
        <f>(E49-F49)/F49</f>
        <v>-4.4117647058823567E-2</v>
      </c>
      <c r="H49" s="58"/>
      <c r="I49" s="59"/>
    </row>
    <row r="50" spans="1:9" x14ac:dyDescent="0.2">
      <c r="A50" s="114"/>
      <c r="B50" s="68">
        <v>15</v>
      </c>
      <c r="C50" s="69">
        <f>B50/60</f>
        <v>0.25</v>
      </c>
      <c r="D50" s="69">
        <v>4</v>
      </c>
      <c r="E50" s="69">
        <f t="shared" ref="E50:E56" si="0">C50*D50</f>
        <v>1</v>
      </c>
      <c r="F50" s="69">
        <v>1.02</v>
      </c>
      <c r="G50" s="70">
        <f t="shared" ref="G50:G56" si="1">(E50-F50)/F50</f>
        <v>-1.9607843137254919E-2</v>
      </c>
      <c r="H50" s="58"/>
      <c r="I50" s="59"/>
    </row>
    <row r="51" spans="1:9" x14ac:dyDescent="0.2">
      <c r="A51" s="114"/>
      <c r="B51" s="68">
        <v>15</v>
      </c>
      <c r="C51" s="69">
        <f t="shared" ref="C51:C56" si="2">B51/60</f>
        <v>0.25</v>
      </c>
      <c r="D51" s="69">
        <v>3.9</v>
      </c>
      <c r="E51" s="69">
        <f t="shared" si="0"/>
        <v>0.97499999999999998</v>
      </c>
      <c r="F51" s="69">
        <v>1.02</v>
      </c>
      <c r="G51" s="70">
        <f t="shared" si="1"/>
        <v>-4.4117647058823567E-2</v>
      </c>
      <c r="H51" s="58"/>
      <c r="I51" s="59"/>
    </row>
    <row r="52" spans="1:9" x14ac:dyDescent="0.2">
      <c r="A52" s="114"/>
      <c r="B52" s="68">
        <v>15</v>
      </c>
      <c r="C52" s="69">
        <f t="shared" si="2"/>
        <v>0.25</v>
      </c>
      <c r="D52" s="69">
        <v>4.0999999999999996</v>
      </c>
      <c r="E52" s="69">
        <f t="shared" si="0"/>
        <v>1.0249999999999999</v>
      </c>
      <c r="F52" s="69">
        <v>1.02</v>
      </c>
      <c r="G52" s="70">
        <f t="shared" si="1"/>
        <v>4.9019607843136213E-3</v>
      </c>
      <c r="H52" s="58"/>
      <c r="I52" s="59"/>
    </row>
    <row r="53" spans="1:9" x14ac:dyDescent="0.2">
      <c r="A53" s="114"/>
      <c r="B53" s="68">
        <v>30</v>
      </c>
      <c r="C53" s="69">
        <f>B53/60</f>
        <v>0.5</v>
      </c>
      <c r="D53" s="69">
        <v>4</v>
      </c>
      <c r="E53" s="69">
        <f t="shared" si="0"/>
        <v>2</v>
      </c>
      <c r="F53" s="69">
        <v>2.0299999999999998</v>
      </c>
      <c r="G53" s="70">
        <f t="shared" si="1"/>
        <v>-1.4778325123152615E-2</v>
      </c>
      <c r="H53" s="58"/>
      <c r="I53" s="59"/>
    </row>
    <row r="54" spans="1:9" x14ac:dyDescent="0.2">
      <c r="A54" s="114"/>
      <c r="B54" s="68">
        <v>30</v>
      </c>
      <c r="C54" s="69">
        <f t="shared" si="2"/>
        <v>0.5</v>
      </c>
      <c r="D54" s="69">
        <v>4.0999999999999996</v>
      </c>
      <c r="E54" s="69">
        <f t="shared" si="0"/>
        <v>2.0499999999999998</v>
      </c>
      <c r="F54" s="69">
        <v>2.0299999999999998</v>
      </c>
      <c r="G54" s="70">
        <f t="shared" si="1"/>
        <v>9.8522167487684834E-3</v>
      </c>
      <c r="H54" s="58"/>
      <c r="I54" s="59"/>
    </row>
    <row r="55" spans="1:9" x14ac:dyDescent="0.2">
      <c r="A55" s="114"/>
      <c r="B55" s="68">
        <v>30</v>
      </c>
      <c r="C55" s="69">
        <f t="shared" si="2"/>
        <v>0.5</v>
      </c>
      <c r="D55" s="69">
        <v>4.0999999999999996</v>
      </c>
      <c r="E55" s="69">
        <f t="shared" si="0"/>
        <v>2.0499999999999998</v>
      </c>
      <c r="F55" s="69">
        <v>2.0299999999999998</v>
      </c>
      <c r="G55" s="70">
        <f t="shared" si="1"/>
        <v>9.8522167487684834E-3</v>
      </c>
      <c r="H55" s="58"/>
      <c r="I55" s="59"/>
    </row>
    <row r="56" spans="1:9" ht="23.5" customHeight="1" thickBot="1" x14ac:dyDescent="0.25">
      <c r="A56" s="115"/>
      <c r="B56" s="71">
        <v>30</v>
      </c>
      <c r="C56" s="72">
        <f t="shared" si="2"/>
        <v>0.5</v>
      </c>
      <c r="D56" s="72">
        <v>4</v>
      </c>
      <c r="E56" s="72">
        <f t="shared" si="0"/>
        <v>2</v>
      </c>
      <c r="F56" s="72">
        <v>2.0299999999999998</v>
      </c>
      <c r="G56" s="73">
        <f t="shared" si="1"/>
        <v>-1.4778325123152615E-2</v>
      </c>
      <c r="H56" s="58"/>
      <c r="I56" s="59"/>
    </row>
    <row r="57" spans="1:9" ht="16" thickBot="1" x14ac:dyDescent="0.25">
      <c r="A57" s="57"/>
      <c r="B57" s="58"/>
      <c r="C57" s="58"/>
      <c r="D57" s="58"/>
      <c r="E57" s="58"/>
      <c r="F57" s="58"/>
      <c r="G57" s="58"/>
      <c r="H57" s="58"/>
      <c r="I57" s="59"/>
    </row>
    <row r="58" spans="1:9" x14ac:dyDescent="0.2">
      <c r="A58" s="100" t="s">
        <v>59</v>
      </c>
      <c r="B58" s="101"/>
      <c r="C58" s="101"/>
      <c r="D58" s="101"/>
      <c r="E58" s="101"/>
      <c r="F58" s="101"/>
      <c r="G58" s="101"/>
      <c r="H58" s="101"/>
      <c r="I58" s="102"/>
    </row>
    <row r="59" spans="1:9" x14ac:dyDescent="0.2">
      <c r="A59" s="45"/>
      <c r="B59" s="17"/>
      <c r="C59" s="17"/>
      <c r="D59" s="17"/>
      <c r="E59" s="17"/>
      <c r="F59" s="17"/>
      <c r="G59" s="17"/>
      <c r="H59" s="17"/>
      <c r="I59" s="46"/>
    </row>
    <row r="60" spans="1:9" x14ac:dyDescent="0.2">
      <c r="A60" s="45"/>
      <c r="B60" s="17"/>
      <c r="C60" s="17"/>
      <c r="D60" s="17"/>
      <c r="E60" s="17"/>
      <c r="F60" s="17"/>
      <c r="G60" s="17"/>
      <c r="H60" s="17"/>
      <c r="I60" s="46"/>
    </row>
    <row r="61" spans="1:9" x14ac:dyDescent="0.2">
      <c r="A61" s="45"/>
      <c r="B61" s="17"/>
      <c r="C61" s="17"/>
      <c r="D61" s="17"/>
      <c r="E61" s="17"/>
      <c r="F61" s="17"/>
      <c r="G61" s="17"/>
      <c r="H61" s="17"/>
      <c r="I61" s="46"/>
    </row>
    <row r="62" spans="1:9" x14ac:dyDescent="0.2">
      <c r="A62" s="45"/>
      <c r="B62" s="17"/>
      <c r="C62" s="17"/>
      <c r="D62" s="17"/>
      <c r="E62" s="17"/>
      <c r="F62" s="17"/>
      <c r="G62" s="17"/>
      <c r="H62" s="17"/>
      <c r="I62" s="46"/>
    </row>
    <row r="63" spans="1:9" x14ac:dyDescent="0.2">
      <c r="A63" s="45"/>
      <c r="B63" s="17"/>
      <c r="C63" s="17"/>
      <c r="D63" s="17"/>
      <c r="E63" s="17"/>
      <c r="F63" s="17"/>
      <c r="G63" s="17"/>
      <c r="H63" s="17"/>
      <c r="I63" s="46"/>
    </row>
    <row r="64" spans="1:9" x14ac:dyDescent="0.2">
      <c r="A64" s="45"/>
      <c r="B64" s="17"/>
      <c r="C64" s="17"/>
      <c r="D64" s="17"/>
      <c r="E64" s="17"/>
      <c r="F64" s="17"/>
      <c r="G64" s="17"/>
      <c r="H64" s="17"/>
      <c r="I64" s="46"/>
    </row>
    <row r="65" spans="1:9" x14ac:dyDescent="0.2">
      <c r="A65" s="45"/>
      <c r="B65" s="17"/>
      <c r="C65" s="17"/>
      <c r="D65" s="17"/>
      <c r="E65" s="17"/>
      <c r="F65" s="17"/>
      <c r="G65" s="17"/>
      <c r="H65" s="17"/>
      <c r="I65" s="46"/>
    </row>
    <row r="66" spans="1:9" x14ac:dyDescent="0.2">
      <c r="A66" s="45"/>
      <c r="B66" s="17"/>
      <c r="C66" s="17"/>
      <c r="D66" s="17"/>
      <c r="E66" s="17"/>
      <c r="F66" s="17"/>
      <c r="G66" s="17"/>
      <c r="H66" s="17"/>
      <c r="I66" s="46"/>
    </row>
    <row r="67" spans="1:9" x14ac:dyDescent="0.2">
      <c r="A67" s="45"/>
      <c r="B67" s="17"/>
      <c r="C67" s="17"/>
      <c r="D67" s="17"/>
      <c r="E67" s="17"/>
      <c r="F67" s="17"/>
      <c r="G67" s="17"/>
      <c r="H67" s="17"/>
      <c r="I67" s="46"/>
    </row>
    <row r="68" spans="1:9" x14ac:dyDescent="0.2">
      <c r="A68" s="45"/>
      <c r="B68" s="17"/>
      <c r="C68" s="17"/>
      <c r="D68" s="17"/>
      <c r="E68" s="17"/>
      <c r="F68" s="17"/>
      <c r="G68" s="17"/>
      <c r="H68" s="17"/>
      <c r="I68" s="46"/>
    </row>
    <row r="69" spans="1:9" x14ac:dyDescent="0.2">
      <c r="A69" s="45"/>
      <c r="B69" s="17"/>
      <c r="C69" s="17"/>
      <c r="D69" s="17"/>
      <c r="E69" s="17"/>
      <c r="F69" s="17"/>
      <c r="G69" s="17"/>
      <c r="H69" s="17"/>
      <c r="I69" s="46"/>
    </row>
    <row r="70" spans="1:9" x14ac:dyDescent="0.2">
      <c r="A70" s="45"/>
      <c r="B70" s="17"/>
      <c r="C70" s="17"/>
      <c r="D70" s="17"/>
      <c r="E70" s="17"/>
      <c r="F70" s="17"/>
      <c r="G70" s="17"/>
      <c r="H70" s="17"/>
      <c r="I70" s="46"/>
    </row>
    <row r="71" spans="1:9" x14ac:dyDescent="0.2">
      <c r="A71" s="45"/>
      <c r="B71" s="17"/>
      <c r="C71" s="17"/>
      <c r="D71" s="17"/>
      <c r="E71" s="17"/>
      <c r="F71" s="17"/>
      <c r="G71" s="17"/>
      <c r="H71" s="17"/>
      <c r="I71" s="46"/>
    </row>
    <row r="72" spans="1:9" x14ac:dyDescent="0.2">
      <c r="A72" s="45"/>
      <c r="B72" s="17"/>
      <c r="C72" s="17"/>
      <c r="D72" s="17"/>
      <c r="E72" s="17"/>
      <c r="F72" s="17"/>
      <c r="G72" s="17"/>
      <c r="H72" s="17"/>
      <c r="I72" s="46"/>
    </row>
    <row r="73" spans="1:9" x14ac:dyDescent="0.2">
      <c r="A73" s="45"/>
      <c r="B73" s="17"/>
      <c r="C73" s="17"/>
      <c r="D73" s="17"/>
      <c r="E73" s="17"/>
      <c r="F73" s="17"/>
      <c r="G73" s="17"/>
      <c r="H73" s="17"/>
      <c r="I73" s="46"/>
    </row>
    <row r="74" spans="1:9" ht="16" thickBot="1" x14ac:dyDescent="0.25">
      <c r="A74" s="45"/>
      <c r="B74" s="17"/>
      <c r="C74" s="17"/>
      <c r="D74" s="17"/>
      <c r="E74" s="17"/>
      <c r="F74" s="17"/>
      <c r="G74" s="17"/>
      <c r="H74" s="17"/>
      <c r="I74" s="46"/>
    </row>
    <row r="75" spans="1:9" x14ac:dyDescent="0.2">
      <c r="A75" s="50" t="s">
        <v>60</v>
      </c>
      <c r="B75" s="51"/>
      <c r="C75" s="51"/>
      <c r="D75" s="51"/>
      <c r="E75" s="51"/>
      <c r="F75" s="51"/>
      <c r="G75" s="51"/>
      <c r="H75" s="51"/>
      <c r="I75" s="52"/>
    </row>
    <row r="76" spans="1:9" x14ac:dyDescent="0.2">
      <c r="A76" s="94" t="s">
        <v>61</v>
      </c>
      <c r="B76" s="95"/>
      <c r="C76" s="95"/>
      <c r="D76" s="95"/>
      <c r="E76" s="95"/>
      <c r="F76" s="95"/>
      <c r="G76" s="95"/>
      <c r="H76" s="95"/>
      <c r="I76" s="96"/>
    </row>
    <row r="77" spans="1:9" x14ac:dyDescent="0.2">
      <c r="A77" s="94"/>
      <c r="B77" s="95"/>
      <c r="C77" s="95"/>
      <c r="D77" s="95"/>
      <c r="E77" s="95"/>
      <c r="F77" s="95"/>
      <c r="G77" s="95"/>
      <c r="H77" s="95"/>
      <c r="I77" s="96"/>
    </row>
    <row r="78" spans="1:9" x14ac:dyDescent="0.2">
      <c r="A78" s="94"/>
      <c r="B78" s="95"/>
      <c r="C78" s="95"/>
      <c r="D78" s="95"/>
      <c r="E78" s="95"/>
      <c r="F78" s="95"/>
      <c r="G78" s="95"/>
      <c r="H78" s="95"/>
      <c r="I78" s="96"/>
    </row>
    <row r="79" spans="1:9" x14ac:dyDescent="0.2">
      <c r="A79" s="94"/>
      <c r="B79" s="95"/>
      <c r="C79" s="95"/>
      <c r="D79" s="95"/>
      <c r="E79" s="95"/>
      <c r="F79" s="95"/>
      <c r="G79" s="95"/>
      <c r="H79" s="95"/>
      <c r="I79" s="96"/>
    </row>
    <row r="80" spans="1:9" x14ac:dyDescent="0.2">
      <c r="A80" s="94"/>
      <c r="B80" s="95"/>
      <c r="C80" s="95"/>
      <c r="D80" s="95"/>
      <c r="E80" s="95"/>
      <c r="F80" s="95"/>
      <c r="G80" s="95"/>
      <c r="H80" s="95"/>
      <c r="I80" s="96"/>
    </row>
    <row r="81" spans="1:9" ht="16" thickBot="1" x14ac:dyDescent="0.25">
      <c r="A81" s="97"/>
      <c r="B81" s="98"/>
      <c r="C81" s="98"/>
      <c r="D81" s="98"/>
      <c r="E81" s="98"/>
      <c r="F81" s="98"/>
      <c r="G81" s="98"/>
      <c r="H81" s="98"/>
      <c r="I81" s="99"/>
    </row>
  </sheetData>
  <mergeCells count="16">
    <mergeCell ref="B16:I16"/>
    <mergeCell ref="D5:F5"/>
    <mergeCell ref="A5:C5"/>
    <mergeCell ref="A48:A56"/>
    <mergeCell ref="A10:D10"/>
    <mergeCell ref="E10:I10"/>
    <mergeCell ref="A11:I11"/>
    <mergeCell ref="A14:I14"/>
    <mergeCell ref="B15:I15"/>
    <mergeCell ref="A76:I81"/>
    <mergeCell ref="A17:I17"/>
    <mergeCell ref="B18:I18"/>
    <mergeCell ref="B19:I19"/>
    <mergeCell ref="A20:I20"/>
    <mergeCell ref="A46:I46"/>
    <mergeCell ref="A58:I58"/>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2"/>
  <sheetViews>
    <sheetView workbookViewId="0">
      <selection activeCell="G3" sqref="G3"/>
    </sheetView>
  </sheetViews>
  <sheetFormatPr baseColWidth="10" defaultColWidth="8.83203125" defaultRowHeight="15" x14ac:dyDescent="0.2"/>
  <cols>
    <col min="1" max="1" width="14.1640625" customWidth="1"/>
    <col min="2" max="2" width="14.5" customWidth="1"/>
    <col min="3" max="3" width="16.5" customWidth="1"/>
    <col min="4" max="4" width="19.83203125" customWidth="1"/>
    <col min="5" max="5" width="18" customWidth="1"/>
    <col min="9" max="9" width="17.83203125" customWidth="1"/>
  </cols>
  <sheetData>
    <row r="1" spans="1:9" ht="16" thickBot="1" x14ac:dyDescent="0.25">
      <c r="A1" s="15" t="s">
        <v>0</v>
      </c>
      <c r="B1" s="16" t="s">
        <v>14</v>
      </c>
      <c r="C1" s="15" t="s">
        <v>1</v>
      </c>
      <c r="D1" s="16" t="s">
        <v>15</v>
      </c>
    </row>
    <row r="2" spans="1:9" ht="16" thickBot="1" x14ac:dyDescent="0.25">
      <c r="A2" s="19" t="s">
        <v>13</v>
      </c>
      <c r="B2" s="20">
        <f ca="1">NOW()</f>
        <v>43131.617830787036</v>
      </c>
      <c r="C2" s="15" t="s">
        <v>16</v>
      </c>
      <c r="D2" s="16" t="s">
        <v>17</v>
      </c>
    </row>
    <row r="3" spans="1:9" ht="16" thickBot="1" x14ac:dyDescent="0.25">
      <c r="A3" s="15" t="s">
        <v>11</v>
      </c>
      <c r="B3" s="16">
        <v>1</v>
      </c>
    </row>
    <row r="4" spans="1:9" ht="16" thickBot="1" x14ac:dyDescent="0.25"/>
    <row r="5" spans="1:9" x14ac:dyDescent="0.2">
      <c r="A5" s="136" t="s">
        <v>62</v>
      </c>
      <c r="B5" s="137"/>
      <c r="C5" s="137"/>
      <c r="D5" s="110"/>
      <c r="E5" s="110"/>
      <c r="F5" s="110"/>
      <c r="G5" s="32"/>
      <c r="H5" s="32"/>
      <c r="I5" s="33"/>
    </row>
    <row r="6" spans="1:9" ht="16" thickBot="1" x14ac:dyDescent="0.25">
      <c r="A6" s="80" t="s">
        <v>66</v>
      </c>
      <c r="B6" s="139"/>
      <c r="C6" s="139"/>
      <c r="D6" s="139"/>
      <c r="E6" s="139"/>
      <c r="F6" s="139"/>
      <c r="G6" s="35"/>
      <c r="H6" s="35"/>
      <c r="I6" s="36"/>
    </row>
    <row r="7" spans="1:9" x14ac:dyDescent="0.2">
      <c r="A7" s="81" t="s">
        <v>63</v>
      </c>
      <c r="B7" s="112"/>
      <c r="C7" s="112"/>
      <c r="D7" s="112"/>
      <c r="E7" s="112"/>
      <c r="F7" s="112"/>
      <c r="G7" s="32"/>
      <c r="H7" s="32"/>
      <c r="I7" s="33"/>
    </row>
    <row r="8" spans="1:9" x14ac:dyDescent="0.2">
      <c r="A8" s="80" t="s">
        <v>64</v>
      </c>
      <c r="B8" s="138"/>
      <c r="C8" s="138"/>
      <c r="D8" s="138"/>
      <c r="E8" s="138"/>
      <c r="F8" s="138"/>
      <c r="G8" s="35"/>
      <c r="H8" s="35"/>
      <c r="I8" s="36"/>
    </row>
    <row r="9" spans="1:9" ht="16" thickBot="1" x14ac:dyDescent="0.25">
      <c r="A9" s="78"/>
      <c r="B9" s="79"/>
      <c r="C9" s="79"/>
      <c r="D9" s="79"/>
      <c r="E9" s="79"/>
      <c r="F9" s="79"/>
      <c r="G9" s="38"/>
      <c r="H9" s="38"/>
      <c r="I9" s="39"/>
    </row>
    <row r="10" spans="1:9" ht="16" thickBot="1" x14ac:dyDescent="0.25">
      <c r="A10" s="116" t="s">
        <v>67</v>
      </c>
      <c r="B10" s="117"/>
      <c r="C10" s="117"/>
      <c r="D10" s="117"/>
      <c r="E10" s="140"/>
      <c r="F10" s="141"/>
      <c r="G10" s="141"/>
      <c r="H10" s="141"/>
      <c r="I10" s="142"/>
    </row>
    <row r="11" spans="1:9" x14ac:dyDescent="0.2">
      <c r="A11" s="121" t="s">
        <v>43</v>
      </c>
      <c r="B11" s="122"/>
      <c r="C11" s="122"/>
      <c r="D11" s="122"/>
      <c r="E11" s="122"/>
      <c r="F11" s="122"/>
      <c r="G11" s="122"/>
      <c r="H11" s="122"/>
      <c r="I11" s="123"/>
    </row>
    <row r="12" spans="1:9" ht="30" x14ac:dyDescent="0.2">
      <c r="A12" s="40" t="s">
        <v>44</v>
      </c>
      <c r="B12" s="41" t="s">
        <v>9</v>
      </c>
      <c r="C12" s="41" t="s">
        <v>19</v>
      </c>
      <c r="D12" s="41" t="s">
        <v>20</v>
      </c>
      <c r="E12" s="41" t="s">
        <v>45</v>
      </c>
      <c r="F12" s="41" t="s">
        <v>22</v>
      </c>
      <c r="G12" s="41" t="s">
        <v>23</v>
      </c>
      <c r="H12" s="41" t="s">
        <v>24</v>
      </c>
      <c r="I12" s="42" t="s">
        <v>7</v>
      </c>
    </row>
    <row r="13" spans="1:9" ht="16" thickBot="1" x14ac:dyDescent="0.25">
      <c r="A13" s="53" t="s">
        <v>25</v>
      </c>
      <c r="B13" s="9"/>
      <c r="C13" s="9"/>
      <c r="D13" s="9"/>
      <c r="E13" s="9"/>
      <c r="F13" s="9"/>
      <c r="G13" s="9"/>
      <c r="H13" s="9"/>
      <c r="I13" s="54"/>
    </row>
    <row r="14" spans="1:9" x14ac:dyDescent="0.2">
      <c r="A14" s="100" t="s">
        <v>51</v>
      </c>
      <c r="B14" s="101"/>
      <c r="C14" s="101"/>
      <c r="D14" s="101"/>
      <c r="E14" s="101"/>
      <c r="F14" s="101"/>
      <c r="G14" s="101"/>
      <c r="H14" s="101"/>
      <c r="I14" s="102"/>
    </row>
    <row r="15" spans="1:9" ht="30" x14ac:dyDescent="0.2">
      <c r="A15" s="40" t="s">
        <v>44</v>
      </c>
      <c r="B15" s="103" t="s">
        <v>52</v>
      </c>
      <c r="C15" s="103"/>
      <c r="D15" s="103"/>
      <c r="E15" s="103"/>
      <c r="F15" s="103"/>
      <c r="G15" s="103"/>
      <c r="H15" s="103"/>
      <c r="I15" s="104"/>
    </row>
    <row r="16" spans="1:9" ht="16" thickBot="1" x14ac:dyDescent="0.25">
      <c r="A16" s="55" t="s">
        <v>25</v>
      </c>
      <c r="B16" s="108"/>
      <c r="C16" s="108"/>
      <c r="D16" s="108"/>
      <c r="E16" s="108"/>
      <c r="F16" s="108"/>
      <c r="G16" s="108"/>
      <c r="H16" s="108"/>
      <c r="I16" s="109"/>
    </row>
    <row r="17" spans="1:9" x14ac:dyDescent="0.2">
      <c r="A17" s="100" t="s">
        <v>54</v>
      </c>
      <c r="B17" s="101"/>
      <c r="C17" s="101"/>
      <c r="D17" s="101"/>
      <c r="E17" s="101"/>
      <c r="F17" s="101"/>
      <c r="G17" s="101"/>
      <c r="H17" s="101"/>
      <c r="I17" s="102"/>
    </row>
    <row r="18" spans="1:9" ht="30" x14ac:dyDescent="0.2">
      <c r="A18" s="40" t="s">
        <v>44</v>
      </c>
      <c r="B18" s="103" t="s">
        <v>55</v>
      </c>
      <c r="C18" s="103"/>
      <c r="D18" s="103"/>
      <c r="E18" s="103"/>
      <c r="F18" s="103"/>
      <c r="G18" s="103"/>
      <c r="H18" s="103"/>
      <c r="I18" s="104"/>
    </row>
    <row r="19" spans="1:9" ht="60" customHeight="1" thickBot="1" x14ac:dyDescent="0.25">
      <c r="A19" s="56" t="s">
        <v>25</v>
      </c>
      <c r="B19" s="133"/>
      <c r="C19" s="134"/>
      <c r="D19" s="134"/>
      <c r="E19" s="134"/>
      <c r="F19" s="134"/>
      <c r="G19" s="134"/>
      <c r="H19" s="134"/>
      <c r="I19" s="135"/>
    </row>
    <row r="20" spans="1:9" x14ac:dyDescent="0.2">
      <c r="A20" s="100" t="s">
        <v>57</v>
      </c>
      <c r="B20" s="101"/>
      <c r="C20" s="101"/>
      <c r="D20" s="101"/>
      <c r="E20" s="101"/>
      <c r="F20" s="101"/>
      <c r="G20" s="101"/>
      <c r="H20" s="101"/>
      <c r="I20" s="102"/>
    </row>
    <row r="21" spans="1:9" x14ac:dyDescent="0.2">
      <c r="A21" s="45"/>
      <c r="B21" s="17"/>
      <c r="C21" s="17"/>
      <c r="D21" s="17"/>
      <c r="E21" s="17"/>
      <c r="F21" s="17"/>
      <c r="G21" s="17"/>
      <c r="H21" s="17"/>
      <c r="I21" s="46"/>
    </row>
    <row r="22" spans="1:9" x14ac:dyDescent="0.2">
      <c r="A22" s="45"/>
      <c r="B22" s="17"/>
      <c r="C22" s="17"/>
      <c r="D22" s="17"/>
      <c r="E22" s="17"/>
      <c r="F22" s="17"/>
      <c r="G22" s="17"/>
      <c r="H22" s="17"/>
      <c r="I22" s="46"/>
    </row>
    <row r="23" spans="1:9" x14ac:dyDescent="0.2">
      <c r="A23" s="45"/>
      <c r="B23" s="17"/>
      <c r="C23" s="17"/>
      <c r="D23" s="17"/>
      <c r="E23" s="17"/>
      <c r="F23" s="17"/>
      <c r="G23" s="17"/>
      <c r="H23" s="17"/>
      <c r="I23" s="46"/>
    </row>
    <row r="24" spans="1:9" x14ac:dyDescent="0.2">
      <c r="A24" s="45"/>
      <c r="B24" s="17"/>
      <c r="C24" s="17"/>
      <c r="D24" s="17"/>
      <c r="E24" s="17"/>
      <c r="F24" s="17"/>
      <c r="G24" s="17"/>
      <c r="H24" s="17"/>
      <c r="I24" s="46"/>
    </row>
    <row r="25" spans="1:9" x14ac:dyDescent="0.2">
      <c r="A25" s="45"/>
      <c r="B25" s="17"/>
      <c r="C25" s="17"/>
      <c r="D25" s="17"/>
      <c r="E25" s="17"/>
      <c r="F25" s="17"/>
      <c r="G25" s="17"/>
      <c r="H25" s="17"/>
      <c r="I25" s="46"/>
    </row>
    <row r="26" spans="1:9" x14ac:dyDescent="0.2">
      <c r="A26" s="45"/>
      <c r="B26" s="17"/>
      <c r="C26" s="17"/>
      <c r="D26" s="17"/>
      <c r="E26" s="17"/>
      <c r="F26" s="17"/>
      <c r="G26" s="17"/>
      <c r="H26" s="17"/>
      <c r="I26" s="46"/>
    </row>
    <row r="27" spans="1:9" x14ac:dyDescent="0.2">
      <c r="A27" s="45"/>
      <c r="B27" s="17"/>
      <c r="C27" s="17"/>
      <c r="D27" s="17"/>
      <c r="E27" s="17"/>
      <c r="F27" s="17"/>
      <c r="G27" s="17"/>
      <c r="H27" s="17"/>
      <c r="I27" s="46"/>
    </row>
    <row r="28" spans="1:9" x14ac:dyDescent="0.2">
      <c r="A28" s="45"/>
      <c r="B28" s="17"/>
      <c r="C28" s="17"/>
      <c r="D28" s="17"/>
      <c r="E28" s="17"/>
      <c r="F28" s="17"/>
      <c r="G28" s="17"/>
      <c r="H28" s="17"/>
      <c r="I28" s="46"/>
    </row>
    <row r="29" spans="1:9" x14ac:dyDescent="0.2">
      <c r="A29" s="45"/>
      <c r="B29" s="17"/>
      <c r="C29" s="17"/>
      <c r="D29" s="17"/>
      <c r="E29" s="17"/>
      <c r="F29" s="17"/>
      <c r="G29" s="17"/>
      <c r="H29" s="17"/>
      <c r="I29" s="46"/>
    </row>
    <row r="30" spans="1:9" x14ac:dyDescent="0.2">
      <c r="A30" s="45"/>
      <c r="B30" s="17"/>
      <c r="C30" s="17"/>
      <c r="D30" s="17"/>
      <c r="E30" s="17"/>
      <c r="F30" s="17"/>
      <c r="G30" s="17"/>
      <c r="H30" s="17"/>
      <c r="I30" s="46"/>
    </row>
    <row r="31" spans="1:9" x14ac:dyDescent="0.2">
      <c r="A31" s="45"/>
      <c r="B31" s="17"/>
      <c r="C31" s="17"/>
      <c r="D31" s="17"/>
      <c r="E31" s="17"/>
      <c r="F31" s="17"/>
      <c r="G31" s="17"/>
      <c r="H31" s="17"/>
      <c r="I31" s="46"/>
    </row>
    <row r="32" spans="1:9" x14ac:dyDescent="0.2">
      <c r="A32" s="45"/>
      <c r="B32" s="17"/>
      <c r="C32" s="17"/>
      <c r="D32" s="17"/>
      <c r="E32" s="17"/>
      <c r="F32" s="17"/>
      <c r="G32" s="17"/>
      <c r="H32" s="17"/>
      <c r="I32" s="46"/>
    </row>
    <row r="33" spans="1:9" x14ac:dyDescent="0.2">
      <c r="A33" s="45"/>
      <c r="B33" s="17"/>
      <c r="C33" s="17"/>
      <c r="D33" s="17"/>
      <c r="E33" s="17"/>
      <c r="F33" s="17"/>
      <c r="G33" s="17"/>
      <c r="H33" s="17"/>
      <c r="I33" s="46"/>
    </row>
    <row r="34" spans="1:9" x14ac:dyDescent="0.2">
      <c r="A34" s="45"/>
      <c r="B34" s="17"/>
      <c r="C34" s="17"/>
      <c r="D34" s="17"/>
      <c r="E34" s="17"/>
      <c r="F34" s="17"/>
      <c r="G34" s="17"/>
      <c r="H34" s="17"/>
      <c r="I34" s="46"/>
    </row>
    <row r="35" spans="1:9" x14ac:dyDescent="0.2">
      <c r="A35" s="45"/>
      <c r="B35" s="17"/>
      <c r="C35" s="17"/>
      <c r="D35" s="17"/>
      <c r="E35" s="17"/>
      <c r="F35" s="17"/>
      <c r="G35" s="17"/>
      <c r="H35" s="17"/>
      <c r="I35" s="46"/>
    </row>
    <row r="36" spans="1:9" x14ac:dyDescent="0.2">
      <c r="A36" s="45"/>
      <c r="B36" s="17"/>
      <c r="C36" s="17"/>
      <c r="D36" s="17"/>
      <c r="E36" s="17"/>
      <c r="F36" s="17"/>
      <c r="G36" s="17"/>
      <c r="H36" s="17"/>
      <c r="I36" s="46"/>
    </row>
    <row r="37" spans="1:9" x14ac:dyDescent="0.2">
      <c r="A37" s="45"/>
      <c r="B37" s="17"/>
      <c r="C37" s="17"/>
      <c r="D37" s="17"/>
      <c r="E37" s="17"/>
      <c r="F37" s="17"/>
      <c r="G37" s="17"/>
      <c r="H37" s="17"/>
      <c r="I37" s="46"/>
    </row>
    <row r="38" spans="1:9" x14ac:dyDescent="0.2">
      <c r="A38" s="45"/>
      <c r="B38" s="17"/>
      <c r="C38" s="17"/>
      <c r="D38" s="17"/>
      <c r="F38" s="17"/>
      <c r="G38" s="17"/>
      <c r="H38" s="17"/>
      <c r="I38" s="46"/>
    </row>
    <row r="39" spans="1:9" x14ac:dyDescent="0.2">
      <c r="A39" s="45"/>
      <c r="B39" s="17"/>
      <c r="C39" s="17"/>
      <c r="D39" s="17"/>
      <c r="E39" s="17"/>
      <c r="F39" s="17"/>
      <c r="G39" s="17"/>
      <c r="H39" s="17"/>
      <c r="I39" s="46"/>
    </row>
    <row r="40" spans="1:9" x14ac:dyDescent="0.2">
      <c r="A40" s="45"/>
      <c r="B40" s="17"/>
      <c r="C40" s="17"/>
      <c r="D40" s="17"/>
      <c r="E40" s="17"/>
      <c r="F40" s="17"/>
      <c r="G40" s="17"/>
      <c r="H40" s="17"/>
      <c r="I40" s="46"/>
    </row>
    <row r="41" spans="1:9" x14ac:dyDescent="0.2">
      <c r="A41" s="45"/>
      <c r="B41" s="17"/>
      <c r="C41" s="17"/>
      <c r="D41" s="17"/>
      <c r="E41" s="17"/>
      <c r="F41" s="17"/>
      <c r="G41" s="17"/>
      <c r="H41" s="17"/>
      <c r="I41" s="46"/>
    </row>
    <row r="42" spans="1:9" x14ac:dyDescent="0.2">
      <c r="A42" s="45"/>
      <c r="B42" s="17"/>
      <c r="C42" s="17"/>
      <c r="D42" s="17"/>
      <c r="F42" s="17"/>
      <c r="G42" s="17"/>
      <c r="H42" s="17"/>
      <c r="I42" s="46"/>
    </row>
    <row r="43" spans="1:9" x14ac:dyDescent="0.2">
      <c r="A43" s="45"/>
      <c r="B43" s="17"/>
      <c r="C43" s="17"/>
      <c r="D43" s="17"/>
      <c r="E43" s="17"/>
      <c r="F43" s="17"/>
      <c r="G43" s="17"/>
      <c r="H43" s="17"/>
      <c r="I43" s="46"/>
    </row>
    <row r="44" spans="1:9" x14ac:dyDescent="0.2">
      <c r="A44" s="45"/>
      <c r="B44" s="17"/>
      <c r="C44" s="17"/>
      <c r="D44" s="17"/>
      <c r="E44" s="17"/>
      <c r="F44" s="17"/>
      <c r="G44" s="17"/>
      <c r="H44" s="17"/>
      <c r="I44" s="46"/>
    </row>
    <row r="45" spans="1:9" ht="16" thickBot="1" x14ac:dyDescent="0.25">
      <c r="A45" s="47"/>
      <c r="B45" s="48"/>
      <c r="C45" s="48"/>
      <c r="D45" s="48"/>
      <c r="E45" s="48"/>
      <c r="F45" s="48"/>
      <c r="G45" s="48"/>
      <c r="H45" s="48"/>
      <c r="I45" s="49"/>
    </row>
    <row r="46" spans="1:9" x14ac:dyDescent="0.2">
      <c r="A46" s="100" t="s">
        <v>58</v>
      </c>
      <c r="B46" s="101"/>
      <c r="C46" s="101"/>
      <c r="D46" s="101"/>
      <c r="E46" s="101"/>
      <c r="F46" s="101"/>
      <c r="G46" s="101"/>
      <c r="H46" s="101"/>
      <c r="I46" s="102"/>
    </row>
    <row r="47" spans="1:9" x14ac:dyDescent="0.2">
      <c r="A47" s="57"/>
      <c r="B47" s="58"/>
      <c r="C47" s="58"/>
      <c r="D47" s="58"/>
      <c r="E47" s="58"/>
      <c r="F47" s="58"/>
      <c r="G47" s="58"/>
      <c r="H47" s="58"/>
      <c r="I47" s="59"/>
    </row>
    <row r="48" spans="1:9" x14ac:dyDescent="0.2">
      <c r="A48" s="57"/>
      <c r="B48" s="58"/>
      <c r="C48" s="58"/>
      <c r="D48" s="58"/>
      <c r="E48" s="58"/>
      <c r="F48" s="58"/>
      <c r="G48" s="58"/>
      <c r="H48" s="58"/>
      <c r="I48" s="59"/>
    </row>
    <row r="49" spans="1:9" x14ac:dyDescent="0.2">
      <c r="A49" s="57"/>
      <c r="B49" s="58"/>
      <c r="C49" s="58"/>
      <c r="D49" s="58"/>
      <c r="E49" s="58"/>
      <c r="F49" s="58"/>
      <c r="G49" s="58"/>
      <c r="H49" s="58"/>
      <c r="I49" s="59"/>
    </row>
    <row r="50" spans="1:9" x14ac:dyDescent="0.2">
      <c r="A50" s="57"/>
      <c r="B50" s="58"/>
      <c r="C50" s="58"/>
      <c r="D50" s="58"/>
      <c r="E50" s="58"/>
      <c r="F50" s="58"/>
      <c r="G50" s="58"/>
      <c r="H50" s="58"/>
      <c r="I50" s="59"/>
    </row>
    <row r="51" spans="1:9" x14ac:dyDescent="0.2">
      <c r="A51" s="57"/>
      <c r="B51" s="58"/>
      <c r="C51" s="58"/>
      <c r="D51" s="58"/>
      <c r="E51" s="58"/>
      <c r="F51" s="58"/>
      <c r="G51" s="58"/>
      <c r="H51" s="58"/>
      <c r="I51" s="59"/>
    </row>
    <row r="52" spans="1:9" x14ac:dyDescent="0.2">
      <c r="A52" s="57"/>
      <c r="B52" s="58"/>
      <c r="C52" s="58"/>
      <c r="D52" s="58"/>
      <c r="E52" s="58"/>
      <c r="F52" s="58"/>
      <c r="G52" s="58"/>
      <c r="H52" s="58"/>
      <c r="I52" s="59"/>
    </row>
    <row r="53" spans="1:9" x14ac:dyDescent="0.2">
      <c r="A53" s="57"/>
      <c r="B53" s="58"/>
      <c r="C53" s="58"/>
      <c r="D53" s="58"/>
      <c r="E53" s="58"/>
      <c r="F53" s="58"/>
      <c r="G53" s="58"/>
      <c r="H53" s="58"/>
      <c r="I53" s="59"/>
    </row>
    <row r="54" spans="1:9" x14ac:dyDescent="0.2">
      <c r="A54" s="57"/>
      <c r="B54" s="58"/>
      <c r="C54" s="58"/>
      <c r="D54" s="58"/>
      <c r="E54" s="58"/>
      <c r="F54" s="58"/>
      <c r="G54" s="58"/>
      <c r="H54" s="58"/>
      <c r="I54" s="59"/>
    </row>
    <row r="55" spans="1:9" x14ac:dyDescent="0.2">
      <c r="A55" s="57"/>
      <c r="B55" s="58"/>
      <c r="C55" s="58"/>
      <c r="D55" s="58"/>
      <c r="E55" s="58"/>
      <c r="F55" s="58"/>
      <c r="G55" s="58"/>
      <c r="H55" s="58"/>
      <c r="I55" s="59"/>
    </row>
    <row r="56" spans="1:9" x14ac:dyDescent="0.2">
      <c r="A56" s="57"/>
      <c r="B56" s="58"/>
      <c r="C56" s="58"/>
      <c r="D56" s="58"/>
      <c r="E56" s="58"/>
      <c r="F56" s="58"/>
      <c r="G56" s="58"/>
      <c r="H56" s="58"/>
      <c r="I56" s="59"/>
    </row>
    <row r="57" spans="1:9" x14ac:dyDescent="0.2">
      <c r="A57" s="57"/>
      <c r="B57" s="58"/>
      <c r="C57" s="58"/>
      <c r="D57" s="58"/>
      <c r="E57" s="58"/>
      <c r="F57" s="58"/>
      <c r="G57" s="58"/>
      <c r="H57" s="58"/>
      <c r="I57" s="59"/>
    </row>
    <row r="58" spans="1:9" x14ac:dyDescent="0.2">
      <c r="A58" s="57"/>
      <c r="B58" s="58"/>
      <c r="C58" s="58"/>
      <c r="D58" s="58"/>
      <c r="E58" s="58"/>
      <c r="F58" s="58"/>
      <c r="G58" s="58"/>
      <c r="H58" s="58"/>
      <c r="I58" s="59"/>
    </row>
    <row r="59" spans="1:9" x14ac:dyDescent="0.2">
      <c r="A59" s="57"/>
      <c r="B59" s="58"/>
      <c r="C59" s="58"/>
      <c r="D59" s="58"/>
      <c r="E59" s="58"/>
      <c r="F59" s="58"/>
      <c r="G59" s="58"/>
      <c r="H59" s="58"/>
      <c r="I59" s="59"/>
    </row>
    <row r="60" spans="1:9" x14ac:dyDescent="0.2">
      <c r="A60" s="57"/>
      <c r="B60" s="58"/>
      <c r="C60" s="58"/>
      <c r="D60" s="58"/>
      <c r="E60" s="58"/>
      <c r="F60" s="58"/>
      <c r="G60" s="58"/>
      <c r="H60" s="58"/>
      <c r="I60" s="59"/>
    </row>
    <row r="61" spans="1:9" x14ac:dyDescent="0.2">
      <c r="A61" s="57"/>
      <c r="B61" s="58"/>
      <c r="C61" s="58"/>
      <c r="D61" s="58"/>
      <c r="E61" s="58"/>
      <c r="F61" s="58"/>
      <c r="G61" s="58"/>
      <c r="H61" s="58"/>
      <c r="I61" s="59"/>
    </row>
    <row r="62" spans="1:9" x14ac:dyDescent="0.2">
      <c r="A62" s="57"/>
      <c r="B62" s="58"/>
      <c r="C62" s="58"/>
      <c r="D62" s="58"/>
      <c r="E62" s="58"/>
      <c r="F62" s="58"/>
      <c r="G62" s="58"/>
      <c r="H62" s="58"/>
      <c r="I62" s="59"/>
    </row>
    <row r="63" spans="1:9" x14ac:dyDescent="0.2">
      <c r="A63" s="57"/>
      <c r="B63" s="58"/>
      <c r="C63" s="58"/>
      <c r="D63" s="58"/>
      <c r="E63" s="58"/>
      <c r="F63" s="58"/>
      <c r="G63" s="58"/>
      <c r="H63" s="58"/>
      <c r="I63" s="59"/>
    </row>
    <row r="64" spans="1:9" x14ac:dyDescent="0.2">
      <c r="A64" s="57"/>
      <c r="B64" s="58"/>
      <c r="C64" s="58"/>
      <c r="D64" s="58"/>
      <c r="E64" s="58"/>
      <c r="F64" s="58"/>
      <c r="G64" s="58"/>
      <c r="H64" s="58"/>
      <c r="I64" s="59"/>
    </row>
    <row r="65" spans="1:9" x14ac:dyDescent="0.2">
      <c r="A65" s="57"/>
      <c r="B65" s="58"/>
      <c r="C65" s="58"/>
      <c r="D65" s="58"/>
      <c r="E65" s="58"/>
      <c r="F65" s="58"/>
      <c r="G65" s="58"/>
      <c r="H65" s="58"/>
      <c r="I65" s="59"/>
    </row>
    <row r="66" spans="1:9" x14ac:dyDescent="0.2">
      <c r="A66" s="57"/>
      <c r="B66" s="58"/>
      <c r="C66" s="58"/>
      <c r="D66" s="58"/>
      <c r="E66" s="58"/>
      <c r="F66" s="58"/>
      <c r="G66" s="58"/>
      <c r="H66" s="58"/>
      <c r="I66" s="59"/>
    </row>
    <row r="67" spans="1:9" x14ac:dyDescent="0.2">
      <c r="A67" s="57"/>
      <c r="B67" s="58"/>
      <c r="C67" s="58"/>
      <c r="D67" s="58"/>
      <c r="E67" s="58"/>
      <c r="F67" s="58"/>
      <c r="G67" s="58"/>
      <c r="H67" s="58"/>
      <c r="I67" s="59"/>
    </row>
    <row r="68" spans="1:9" x14ac:dyDescent="0.2">
      <c r="A68" s="57"/>
      <c r="B68" s="58"/>
      <c r="C68" s="58"/>
      <c r="D68" s="58"/>
      <c r="E68" s="58"/>
      <c r="F68" s="58"/>
      <c r="G68" s="58"/>
      <c r="H68" s="58"/>
      <c r="I68" s="59"/>
    </row>
    <row r="69" spans="1:9" x14ac:dyDescent="0.2">
      <c r="A69" s="57"/>
      <c r="B69" s="58"/>
      <c r="C69" s="58"/>
      <c r="D69" s="58"/>
      <c r="E69" s="58"/>
      <c r="F69" s="58"/>
      <c r="G69" s="58"/>
      <c r="H69" s="58"/>
      <c r="I69" s="59"/>
    </row>
    <row r="70" spans="1:9" x14ac:dyDescent="0.2">
      <c r="A70" s="57"/>
      <c r="B70" s="58"/>
      <c r="C70" s="58"/>
      <c r="D70" s="58"/>
      <c r="E70" s="58"/>
      <c r="F70" s="58"/>
      <c r="G70" s="58"/>
      <c r="H70" s="58"/>
      <c r="I70" s="59"/>
    </row>
    <row r="71" spans="1:9" x14ac:dyDescent="0.2">
      <c r="A71" s="57"/>
      <c r="B71" s="58"/>
      <c r="C71" s="58"/>
      <c r="D71" s="58"/>
      <c r="E71" s="58"/>
      <c r="F71" s="58"/>
      <c r="G71" s="58"/>
      <c r="H71" s="58"/>
      <c r="I71" s="59"/>
    </row>
    <row r="72" spans="1:9" x14ac:dyDescent="0.2">
      <c r="A72" s="57"/>
      <c r="B72" s="58"/>
      <c r="C72" s="58"/>
      <c r="D72" s="58"/>
      <c r="E72" s="58"/>
      <c r="F72" s="58"/>
      <c r="G72" s="58"/>
      <c r="H72" s="58"/>
      <c r="I72" s="59"/>
    </row>
    <row r="73" spans="1:9" x14ac:dyDescent="0.2">
      <c r="A73" s="57"/>
      <c r="B73" s="58"/>
      <c r="C73" s="58"/>
      <c r="D73" s="58"/>
      <c r="E73" s="58"/>
      <c r="F73" s="58"/>
      <c r="G73" s="58"/>
      <c r="H73" s="58"/>
      <c r="I73" s="59"/>
    </row>
    <row r="74" spans="1:9" x14ac:dyDescent="0.2">
      <c r="A74" s="57"/>
      <c r="B74" s="58"/>
      <c r="C74" s="58"/>
      <c r="D74" s="58"/>
      <c r="E74" s="58"/>
      <c r="F74" s="58"/>
      <c r="G74" s="58"/>
      <c r="H74" s="58"/>
      <c r="I74" s="59"/>
    </row>
    <row r="75" spans="1:9" x14ac:dyDescent="0.2">
      <c r="A75" s="57"/>
      <c r="B75" s="58"/>
      <c r="C75" s="58"/>
      <c r="D75" s="58"/>
      <c r="E75" s="58"/>
      <c r="F75" s="58"/>
      <c r="G75" s="58"/>
      <c r="H75" s="58"/>
      <c r="I75" s="59"/>
    </row>
    <row r="76" spans="1:9" x14ac:dyDescent="0.2">
      <c r="A76" s="57"/>
      <c r="B76" s="58"/>
      <c r="C76" s="58"/>
      <c r="D76" s="58"/>
      <c r="E76" s="58"/>
      <c r="F76" s="58"/>
      <c r="G76" s="58"/>
      <c r="H76" s="58"/>
      <c r="I76" s="59"/>
    </row>
    <row r="77" spans="1:9" x14ac:dyDescent="0.2">
      <c r="A77" s="57"/>
      <c r="B77" s="58"/>
      <c r="C77" s="58"/>
      <c r="D77" s="58"/>
      <c r="E77" s="58"/>
      <c r="F77" s="58"/>
      <c r="G77" s="58"/>
      <c r="H77" s="58"/>
      <c r="I77" s="59"/>
    </row>
    <row r="78" spans="1:9" x14ac:dyDescent="0.2">
      <c r="A78" s="57"/>
      <c r="B78" s="58"/>
      <c r="C78" s="58"/>
      <c r="D78" s="58"/>
      <c r="E78" s="58"/>
      <c r="F78" s="58"/>
      <c r="G78" s="58"/>
      <c r="H78" s="58"/>
      <c r="I78" s="59"/>
    </row>
    <row r="79" spans="1:9" ht="16" thickBot="1" x14ac:dyDescent="0.25">
      <c r="A79" s="45"/>
      <c r="B79" s="17"/>
      <c r="C79" s="17"/>
      <c r="D79" s="17"/>
      <c r="E79" s="17"/>
      <c r="F79" s="17"/>
      <c r="G79" s="17"/>
      <c r="H79" s="17"/>
      <c r="I79" s="46"/>
    </row>
    <row r="80" spans="1:9" x14ac:dyDescent="0.2">
      <c r="A80" s="100" t="s">
        <v>59</v>
      </c>
      <c r="B80" s="101"/>
      <c r="C80" s="101"/>
      <c r="D80" s="101"/>
      <c r="E80" s="101"/>
      <c r="F80" s="101"/>
      <c r="G80" s="101"/>
      <c r="H80" s="101"/>
      <c r="I80" s="102"/>
    </row>
    <row r="81" spans="1:9" x14ac:dyDescent="0.2">
      <c r="A81" s="45"/>
      <c r="B81" s="17"/>
      <c r="C81" s="17"/>
      <c r="D81" s="17"/>
      <c r="E81" s="17"/>
      <c r="F81" s="17"/>
      <c r="G81" s="17"/>
      <c r="H81" s="17"/>
      <c r="I81" s="46"/>
    </row>
    <row r="82" spans="1:9" x14ac:dyDescent="0.2">
      <c r="A82" s="45"/>
      <c r="B82" s="17"/>
      <c r="C82" s="17"/>
      <c r="D82" s="17"/>
      <c r="E82" s="17"/>
      <c r="F82" s="17"/>
      <c r="G82" s="17"/>
      <c r="H82" s="17"/>
      <c r="I82" s="46"/>
    </row>
    <row r="83" spans="1:9" x14ac:dyDescent="0.2">
      <c r="A83" s="45"/>
      <c r="B83" s="17"/>
      <c r="C83" s="17"/>
      <c r="D83" s="17"/>
      <c r="E83" s="17"/>
      <c r="F83" s="17"/>
      <c r="G83" s="17"/>
      <c r="H83" s="17"/>
      <c r="I83" s="46"/>
    </row>
    <row r="84" spans="1:9" x14ac:dyDescent="0.2">
      <c r="A84" s="45"/>
      <c r="B84" s="17"/>
      <c r="C84" s="17"/>
      <c r="D84" s="17"/>
      <c r="E84" s="17"/>
      <c r="F84" s="17"/>
      <c r="G84" s="17"/>
      <c r="H84" s="17"/>
      <c r="I84" s="46"/>
    </row>
    <row r="85" spans="1:9" x14ac:dyDescent="0.2">
      <c r="A85" s="45"/>
      <c r="B85" s="17"/>
      <c r="C85" s="17"/>
      <c r="D85" s="17"/>
      <c r="E85" s="17"/>
      <c r="F85" s="17"/>
      <c r="G85" s="17"/>
      <c r="H85" s="17"/>
      <c r="I85" s="46"/>
    </row>
    <row r="86" spans="1:9" x14ac:dyDescent="0.2">
      <c r="A86" s="45"/>
      <c r="B86" s="17"/>
      <c r="C86" s="17"/>
      <c r="D86" s="17"/>
      <c r="E86" s="17"/>
      <c r="F86" s="17"/>
      <c r="G86" s="17"/>
      <c r="H86" s="17"/>
      <c r="I86" s="46"/>
    </row>
    <row r="87" spans="1:9" x14ac:dyDescent="0.2">
      <c r="A87" s="45"/>
      <c r="B87" s="17"/>
      <c r="C87" s="17"/>
      <c r="D87" s="17"/>
      <c r="E87" s="17"/>
      <c r="F87" s="17"/>
      <c r="G87" s="17"/>
      <c r="H87" s="17"/>
      <c r="I87" s="46"/>
    </row>
    <row r="88" spans="1:9" x14ac:dyDescent="0.2">
      <c r="A88" s="45"/>
      <c r="B88" s="17"/>
      <c r="C88" s="17"/>
      <c r="D88" s="17"/>
      <c r="E88" s="17"/>
      <c r="F88" s="17"/>
      <c r="G88" s="17"/>
      <c r="H88" s="17"/>
      <c r="I88" s="46"/>
    </row>
    <row r="89" spans="1:9" x14ac:dyDescent="0.2">
      <c r="A89" s="45"/>
      <c r="B89" s="17"/>
      <c r="C89" s="17"/>
      <c r="D89" s="17"/>
      <c r="E89" s="17"/>
      <c r="F89" s="17"/>
      <c r="G89" s="17"/>
      <c r="H89" s="17"/>
      <c r="I89" s="46"/>
    </row>
    <row r="90" spans="1:9" x14ac:dyDescent="0.2">
      <c r="A90" s="45"/>
      <c r="B90" s="17"/>
      <c r="C90" s="17"/>
      <c r="D90" s="17"/>
      <c r="E90" s="17"/>
      <c r="F90" s="17"/>
      <c r="G90" s="17"/>
      <c r="H90" s="17"/>
      <c r="I90" s="46"/>
    </row>
    <row r="91" spans="1:9" x14ac:dyDescent="0.2">
      <c r="A91" s="45"/>
      <c r="B91" s="17"/>
      <c r="C91" s="17"/>
      <c r="D91" s="17"/>
      <c r="E91" s="17"/>
      <c r="F91" s="17"/>
      <c r="G91" s="17"/>
      <c r="H91" s="17"/>
      <c r="I91" s="46"/>
    </row>
    <row r="92" spans="1:9" x14ac:dyDescent="0.2">
      <c r="A92" s="45"/>
      <c r="B92" s="17"/>
      <c r="C92" s="17"/>
      <c r="D92" s="17"/>
      <c r="E92" s="17"/>
      <c r="F92" s="17"/>
      <c r="G92" s="17"/>
      <c r="H92" s="17"/>
      <c r="I92" s="46"/>
    </row>
    <row r="93" spans="1:9" x14ac:dyDescent="0.2">
      <c r="A93" s="45"/>
      <c r="B93" s="17"/>
      <c r="C93" s="17"/>
      <c r="D93" s="17"/>
      <c r="E93" s="17"/>
      <c r="F93" s="17"/>
      <c r="G93" s="17"/>
      <c r="H93" s="17"/>
      <c r="I93" s="46"/>
    </row>
    <row r="94" spans="1:9" x14ac:dyDescent="0.2">
      <c r="A94" s="45"/>
      <c r="B94" s="17"/>
      <c r="C94" s="17"/>
      <c r="D94" s="17"/>
      <c r="E94" s="17"/>
      <c r="F94" s="17"/>
      <c r="G94" s="17"/>
      <c r="H94" s="17"/>
      <c r="I94" s="46"/>
    </row>
    <row r="95" spans="1:9" x14ac:dyDescent="0.2">
      <c r="A95" s="45"/>
      <c r="B95" s="17"/>
      <c r="C95" s="17"/>
      <c r="D95" s="17"/>
      <c r="E95" s="17"/>
      <c r="F95" s="17"/>
      <c r="G95" s="17"/>
      <c r="H95" s="17"/>
      <c r="I95" s="46"/>
    </row>
    <row r="96" spans="1:9" x14ac:dyDescent="0.2">
      <c r="A96" s="45"/>
      <c r="B96" s="17"/>
      <c r="C96" s="17"/>
      <c r="D96" s="17"/>
      <c r="E96" s="17"/>
      <c r="F96" s="17"/>
      <c r="G96" s="17"/>
      <c r="H96" s="17"/>
      <c r="I96" s="46"/>
    </row>
    <row r="97" spans="1:9" x14ac:dyDescent="0.2">
      <c r="A97" s="45"/>
      <c r="B97" s="17"/>
      <c r="C97" s="17"/>
      <c r="D97" s="17"/>
      <c r="E97" s="17"/>
      <c r="F97" s="17"/>
      <c r="G97" s="17"/>
      <c r="H97" s="17"/>
      <c r="I97" s="46"/>
    </row>
    <row r="98" spans="1:9" x14ac:dyDescent="0.2">
      <c r="A98" s="45"/>
      <c r="B98" s="17"/>
      <c r="C98" s="17"/>
      <c r="D98" s="17"/>
      <c r="E98" s="17"/>
      <c r="F98" s="17"/>
      <c r="G98" s="17"/>
      <c r="H98" s="17"/>
      <c r="I98" s="46"/>
    </row>
    <row r="99" spans="1:9" x14ac:dyDescent="0.2">
      <c r="A99" s="45"/>
      <c r="B99" s="17"/>
      <c r="C99" s="17"/>
      <c r="D99" s="17"/>
      <c r="E99" s="17"/>
      <c r="F99" s="17"/>
      <c r="G99" s="17"/>
      <c r="H99" s="17"/>
      <c r="I99" s="46"/>
    </row>
    <row r="100" spans="1:9" x14ac:dyDescent="0.2">
      <c r="A100" s="45"/>
      <c r="B100" s="17"/>
      <c r="C100" s="17"/>
      <c r="D100" s="17"/>
      <c r="E100" s="17"/>
      <c r="F100" s="17"/>
      <c r="G100" s="17"/>
      <c r="H100" s="17"/>
      <c r="I100" s="46"/>
    </row>
    <row r="101" spans="1:9" x14ac:dyDescent="0.2">
      <c r="A101" s="45"/>
      <c r="B101" s="17"/>
      <c r="C101" s="17"/>
      <c r="D101" s="17"/>
      <c r="E101" s="17"/>
      <c r="F101" s="17"/>
      <c r="G101" s="17"/>
      <c r="H101" s="17"/>
      <c r="I101" s="46"/>
    </row>
    <row r="102" spans="1:9" x14ac:dyDescent="0.2">
      <c r="A102" s="45"/>
      <c r="B102" s="17"/>
      <c r="C102" s="17"/>
      <c r="D102" s="17"/>
      <c r="E102" s="17"/>
      <c r="F102" s="17"/>
      <c r="G102" s="17"/>
      <c r="H102" s="17"/>
      <c r="I102" s="46"/>
    </row>
    <row r="103" spans="1:9" x14ac:dyDescent="0.2">
      <c r="A103" s="45"/>
      <c r="B103" s="17"/>
      <c r="C103" s="17"/>
      <c r="D103" s="17"/>
      <c r="E103" s="17"/>
      <c r="F103" s="17"/>
      <c r="G103" s="17"/>
      <c r="H103" s="17"/>
      <c r="I103" s="46"/>
    </row>
    <row r="104" spans="1:9" x14ac:dyDescent="0.2">
      <c r="A104" s="45"/>
      <c r="B104" s="17"/>
      <c r="C104" s="17"/>
      <c r="D104" s="17"/>
      <c r="E104" s="17"/>
      <c r="F104" s="17"/>
      <c r="G104" s="17"/>
      <c r="H104" s="17"/>
      <c r="I104" s="46"/>
    </row>
    <row r="105" spans="1:9" ht="16" thickBot="1" x14ac:dyDescent="0.25">
      <c r="A105" s="45"/>
      <c r="B105" s="17"/>
      <c r="C105" s="17"/>
      <c r="D105" s="17"/>
      <c r="E105" s="17"/>
      <c r="F105" s="17"/>
      <c r="G105" s="17"/>
      <c r="H105" s="17"/>
      <c r="I105" s="46"/>
    </row>
    <row r="106" spans="1:9" x14ac:dyDescent="0.2">
      <c r="A106" s="50" t="s">
        <v>60</v>
      </c>
      <c r="B106" s="51"/>
      <c r="C106" s="51"/>
      <c r="D106" s="51"/>
      <c r="E106" s="51"/>
      <c r="F106" s="51"/>
      <c r="G106" s="51"/>
      <c r="H106" s="51"/>
      <c r="I106" s="52"/>
    </row>
    <row r="107" spans="1:9" x14ac:dyDescent="0.2">
      <c r="A107" s="124"/>
      <c r="B107" s="125"/>
      <c r="C107" s="125"/>
      <c r="D107" s="125"/>
      <c r="E107" s="125"/>
      <c r="F107" s="125"/>
      <c r="G107" s="125"/>
      <c r="H107" s="125"/>
      <c r="I107" s="126"/>
    </row>
    <row r="108" spans="1:9" x14ac:dyDescent="0.2">
      <c r="A108" s="127"/>
      <c r="B108" s="128"/>
      <c r="C108" s="128"/>
      <c r="D108" s="128"/>
      <c r="E108" s="128"/>
      <c r="F108" s="128"/>
      <c r="G108" s="128"/>
      <c r="H108" s="128"/>
      <c r="I108" s="129"/>
    </row>
    <row r="109" spans="1:9" x14ac:dyDescent="0.2">
      <c r="A109" s="127"/>
      <c r="B109" s="128"/>
      <c r="C109" s="128"/>
      <c r="D109" s="128"/>
      <c r="E109" s="128"/>
      <c r="F109" s="128"/>
      <c r="G109" s="128"/>
      <c r="H109" s="128"/>
      <c r="I109" s="129"/>
    </row>
    <row r="110" spans="1:9" x14ac:dyDescent="0.2">
      <c r="A110" s="127"/>
      <c r="B110" s="128"/>
      <c r="C110" s="128"/>
      <c r="D110" s="128"/>
      <c r="E110" s="128"/>
      <c r="F110" s="128"/>
      <c r="G110" s="128"/>
      <c r="H110" s="128"/>
      <c r="I110" s="129"/>
    </row>
    <row r="111" spans="1:9" x14ac:dyDescent="0.2">
      <c r="A111" s="127"/>
      <c r="B111" s="128"/>
      <c r="C111" s="128"/>
      <c r="D111" s="128"/>
      <c r="E111" s="128"/>
      <c r="F111" s="128"/>
      <c r="G111" s="128"/>
      <c r="H111" s="128"/>
      <c r="I111" s="129"/>
    </row>
    <row r="112" spans="1:9" ht="16" thickBot="1" x14ac:dyDescent="0.25">
      <c r="A112" s="130"/>
      <c r="B112" s="131"/>
      <c r="C112" s="131"/>
      <c r="D112" s="131"/>
      <c r="E112" s="131"/>
      <c r="F112" s="131"/>
      <c r="G112" s="131"/>
      <c r="H112" s="131"/>
      <c r="I112" s="132"/>
    </row>
  </sheetData>
  <mergeCells count="18">
    <mergeCell ref="B16:I16"/>
    <mergeCell ref="D5:F5"/>
    <mergeCell ref="A5:C5"/>
    <mergeCell ref="B7:F7"/>
    <mergeCell ref="B8:F8"/>
    <mergeCell ref="B6:F6"/>
    <mergeCell ref="A10:D10"/>
    <mergeCell ref="E10:I10"/>
    <mergeCell ref="A11:I11"/>
    <mergeCell ref="A14:I14"/>
    <mergeCell ref="B15:I15"/>
    <mergeCell ref="A107:I112"/>
    <mergeCell ref="A17:I17"/>
    <mergeCell ref="B18:I18"/>
    <mergeCell ref="B19:I19"/>
    <mergeCell ref="A20:I20"/>
    <mergeCell ref="A46:I46"/>
    <mergeCell ref="A80:I8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5</vt:i4>
      </vt:variant>
    </vt:vector>
  </HeadingPairs>
  <TitlesOfParts>
    <vt:vector size="5" baseType="lpstr">
      <vt:lpstr>Cust Rqmts</vt:lpstr>
      <vt:lpstr>Eng Rqmts</vt:lpstr>
      <vt:lpstr>Cust vs Eng Rqmts</vt:lpstr>
      <vt:lpstr>Sample Test Plan</vt:lpstr>
      <vt:lpstr>S1 Test Plan</vt:lpstr>
    </vt:vector>
  </TitlesOfParts>
  <Company>Rochester Institute of Technology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Senior Design Center</dc:creator>
  <cp:lastModifiedBy>Microsoft Office User</cp:lastModifiedBy>
  <cp:lastPrinted>2015-07-15T17:31:48Z</cp:lastPrinted>
  <dcterms:created xsi:type="dcterms:W3CDTF">2015-07-15T16:04:37Z</dcterms:created>
  <dcterms:modified xsi:type="dcterms:W3CDTF">2018-01-31T19:49:41Z</dcterms:modified>
</cp:coreProperties>
</file>