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yns\Desktop\MSD\"/>
    </mc:Choice>
  </mc:AlternateContent>
  <xr:revisionPtr revIDLastSave="0" documentId="8_{ED2EAA3D-C9C0-4261-A4F0-640404B8BDA3}" xr6:coauthVersionLast="46" xr6:coauthVersionMax="46" xr10:uidLastSave="{00000000-0000-0000-0000-000000000000}"/>
  <bookViews>
    <workbookView xWindow="-108" yWindow="-108" windowWidth="23256" windowHeight="12576" xr2:uid="{3051EC16-2FBA-4CBD-B302-D937B259DD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G23" i="1"/>
  <c r="F23" i="1"/>
  <c r="E23" i="1"/>
  <c r="D23" i="1"/>
  <c r="C23" i="1"/>
  <c r="H22" i="1"/>
  <c r="G22" i="1"/>
  <c r="F22" i="1"/>
  <c r="E22" i="1"/>
  <c r="D22" i="1"/>
  <c r="C22" i="1"/>
  <c r="H21" i="1"/>
  <c r="H24" i="1" s="1"/>
  <c r="G21" i="1"/>
  <c r="G24" i="1" s="1"/>
  <c r="F21" i="1"/>
  <c r="F24" i="1" s="1"/>
  <c r="E21" i="1"/>
  <c r="E24" i="1" s="1"/>
  <c r="D21" i="1"/>
  <c r="D24" i="1" s="1"/>
  <c r="C21" i="1"/>
  <c r="C24" i="1" l="1"/>
  <c r="E25" i="1" s="1"/>
  <c r="G25" i="1" l="1"/>
  <c r="C25" i="1"/>
  <c r="H25" i="1"/>
  <c r="F25" i="1"/>
  <c r="D25" i="1"/>
</calcChain>
</file>

<file path=xl/sharedStrings.xml><?xml version="1.0" encoding="utf-8"?>
<sst xmlns="http://schemas.openxmlformats.org/spreadsheetml/2006/main" count="120" uniqueCount="42">
  <si>
    <t>Team #:</t>
  </si>
  <si>
    <t>P21389</t>
  </si>
  <si>
    <t>Team Name:</t>
  </si>
  <si>
    <t>BugTorch</t>
  </si>
  <si>
    <t>Date:</t>
  </si>
  <si>
    <t>Document Owner:</t>
  </si>
  <si>
    <t>Revision #:</t>
  </si>
  <si>
    <t>Concept #1</t>
  </si>
  <si>
    <t>Concept #2</t>
  </si>
  <si>
    <t>Concept #3</t>
  </si>
  <si>
    <t>Concept #4</t>
  </si>
  <si>
    <t>Concept #5</t>
  </si>
  <si>
    <t>Concept #6</t>
  </si>
  <si>
    <t>Owen Straub</t>
  </si>
  <si>
    <t>Selection Criteria</t>
  </si>
  <si>
    <t>Category</t>
  </si>
  <si>
    <t>Time</t>
  </si>
  <si>
    <t>Constraints</t>
  </si>
  <si>
    <t>0</t>
  </si>
  <si>
    <t>+</t>
  </si>
  <si>
    <t>Cost</t>
  </si>
  <si>
    <t>-</t>
  </si>
  <si>
    <t>Power</t>
  </si>
  <si>
    <t>Residential Planning</t>
  </si>
  <si>
    <t>Regulations</t>
  </si>
  <si>
    <t>Safety</t>
  </si>
  <si>
    <t>Temperature</t>
  </si>
  <si>
    <t>Sound</t>
  </si>
  <si>
    <t>Visually appealing</t>
  </si>
  <si>
    <t>CR</t>
  </si>
  <si>
    <t xml:space="preserve">n  </t>
  </si>
  <si>
    <t>No human interaction</t>
  </si>
  <si>
    <t>Central fuel resevoir</t>
  </si>
  <si>
    <t>Capable of remaining in the ground year-round</t>
  </si>
  <si>
    <t>No routine maintainence</t>
  </si>
  <si>
    <t>Sum +</t>
  </si>
  <si>
    <t>Sum 0</t>
  </si>
  <si>
    <t>Sum -</t>
  </si>
  <si>
    <t>Net Score</t>
  </si>
  <si>
    <t>Rank</t>
  </si>
  <si>
    <t xml:space="preserve">Assumptions </t>
  </si>
  <si>
    <t>All of the concepts generated met the following customer requirement and therefore removed from the Pugh chart: 
Refills torches evenly
Measures individual fuel levels
No underground wires
Scalable to and beyonf 20 torches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</si>
</sst>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0"/>
      <name val="Arial"/>
      <family val="2"/>
    </font>
    <font>
      <sz val="12"/>
      <color rgb="FF000000"/>
      <name val="Calibri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99999"/>
        <bgColor rgb="FF999999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2" xfId="0" applyFont="1" applyBorder="1"/>
    <xf numFmtId="0" fontId="3" fillId="0" borderId="11" xfId="0" applyFont="1" applyBorder="1"/>
    <xf numFmtId="0" fontId="3" fillId="0" borderId="14" xfId="0" applyFont="1" applyBorder="1"/>
    <xf numFmtId="0" fontId="3" fillId="0" borderId="15" xfId="0" applyFont="1" applyBorder="1"/>
    <xf numFmtId="0" fontId="4" fillId="0" borderId="3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2" borderId="5" xfId="0" applyFont="1" applyFill="1" applyBorder="1"/>
    <xf numFmtId="0" fontId="5" fillId="2" borderId="3" xfId="0" applyFont="1" applyFill="1" applyBorder="1"/>
    <xf numFmtId="49" fontId="5" fillId="0" borderId="5" xfId="0" applyNumberFormat="1" applyFont="1" applyBorder="1"/>
    <xf numFmtId="49" fontId="5" fillId="0" borderId="8" xfId="0" applyNumberFormat="1" applyFont="1" applyBorder="1"/>
    <xf numFmtId="49" fontId="5" fillId="0" borderId="0" xfId="0" quotePrefix="1" applyNumberFormat="1" applyFont="1"/>
    <xf numFmtId="49" fontId="5" fillId="0" borderId="9" xfId="0" applyNumberFormat="1" applyFont="1" applyBorder="1"/>
    <xf numFmtId="49" fontId="5" fillId="0" borderId="9" xfId="0" quotePrefix="1" applyNumberFormat="1" applyFont="1" applyBorder="1"/>
    <xf numFmtId="49" fontId="5" fillId="0" borderId="11" xfId="0" quotePrefix="1" applyNumberFormat="1" applyFont="1" applyBorder="1"/>
    <xf numFmtId="49" fontId="5" fillId="0" borderId="0" xfId="0" applyNumberFormat="1" applyFont="1"/>
    <xf numFmtId="49" fontId="5" fillId="0" borderId="11" xfId="0" applyNumberFormat="1" applyFont="1" applyBorder="1"/>
    <xf numFmtId="49" fontId="5" fillId="0" borderId="12" xfId="0" applyNumberFormat="1" applyFont="1" applyBorder="1"/>
    <xf numFmtId="49" fontId="5" fillId="0" borderId="12" xfId="0" quotePrefix="1" applyNumberFormat="1" applyFont="1" applyBorder="1"/>
    <xf numFmtId="49" fontId="5" fillId="0" borderId="15" xfId="0" quotePrefix="1" applyNumberFormat="1" applyFont="1" applyBorder="1"/>
    <xf numFmtId="49" fontId="5" fillId="0" borderId="5" xfId="0" quotePrefix="1" applyNumberFormat="1" applyFont="1" applyBorder="1"/>
    <xf numFmtId="49" fontId="5" fillId="0" borderId="8" xfId="0" quotePrefix="1" applyNumberFormat="1" applyFont="1" applyBorder="1"/>
    <xf numFmtId="0" fontId="5" fillId="0" borderId="0" xfId="0" applyFont="1"/>
    <xf numFmtId="49" fontId="5" fillId="0" borderId="15" xfId="0" applyNumberFormat="1" applyFont="1" applyBorder="1"/>
    <xf numFmtId="0" fontId="5" fillId="0" borderId="10" xfId="0" applyFont="1" applyBorder="1"/>
    <xf numFmtId="0" fontId="5" fillId="0" borderId="5" xfId="0" applyFont="1" applyBorder="1"/>
    <xf numFmtId="0" fontId="5" fillId="0" borderId="9" xfId="0" applyFont="1" applyBorder="1"/>
    <xf numFmtId="0" fontId="5" fillId="0" borderId="12" xfId="0" applyFont="1" applyBorder="1"/>
    <xf numFmtId="0" fontId="0" fillId="3" borderId="12" xfId="0" applyFill="1" applyBorder="1"/>
    <xf numFmtId="0" fontId="0" fillId="3" borderId="0" xfId="0" applyFill="1"/>
    <xf numFmtId="0" fontId="5" fillId="0" borderId="6" xfId="0" applyFont="1" applyBorder="1"/>
    <xf numFmtId="0" fontId="5" fillId="0" borderId="13" xfId="0" applyFont="1" applyBorder="1"/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vertical="center"/>
    </xf>
    <xf numFmtId="0" fontId="6" fillId="0" borderId="0" xfId="0" applyFont="1"/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3" fillId="0" borderId="0" xfId="0" applyFont="1" applyBorder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8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C91FF-6295-48B1-B308-9654E215D6CD}">
  <dimension ref="A1:N991"/>
  <sheetViews>
    <sheetView tabSelected="1" topLeftCell="A7" workbookViewId="0">
      <selection activeCell="J20" sqref="J20"/>
    </sheetView>
  </sheetViews>
  <sheetFormatPr defaultColWidth="14.44140625" defaultRowHeight="14.4" x14ac:dyDescent="0.3"/>
  <cols>
    <col min="1" max="1" width="39.88671875" bestFit="1" customWidth="1"/>
    <col min="2" max="2" width="12.88671875" customWidth="1"/>
    <col min="3" max="3" width="10.88671875" customWidth="1"/>
    <col min="4" max="4" width="11.6640625" customWidth="1"/>
    <col min="5" max="5" width="10.88671875" customWidth="1"/>
    <col min="6" max="6" width="13.44140625" customWidth="1"/>
    <col min="7" max="7" width="10.88671875" customWidth="1"/>
    <col min="8" max="8" width="11.33203125" customWidth="1"/>
  </cols>
  <sheetData>
    <row r="1" spans="1:12" ht="15.75" customHeight="1" x14ac:dyDescent="0.3">
      <c r="A1" s="47" t="s">
        <v>0</v>
      </c>
      <c r="B1" s="45" t="s">
        <v>1</v>
      </c>
      <c r="C1" s="2"/>
      <c r="D1" s="1" t="s">
        <v>2</v>
      </c>
      <c r="E1" s="2"/>
      <c r="F1" s="6" t="s">
        <v>3</v>
      </c>
      <c r="G1" s="7"/>
      <c r="H1" s="7"/>
      <c r="I1" s="7"/>
    </row>
    <row r="2" spans="1:12" ht="15.75" customHeight="1" x14ac:dyDescent="0.3">
      <c r="A2" s="47" t="s">
        <v>4</v>
      </c>
      <c r="B2" s="46">
        <v>44257</v>
      </c>
      <c r="C2" s="2"/>
      <c r="D2" s="1" t="s">
        <v>5</v>
      </c>
      <c r="E2" s="2"/>
      <c r="F2" s="6" t="s">
        <v>13</v>
      </c>
      <c r="G2" s="7"/>
      <c r="H2" s="7"/>
      <c r="I2" s="7"/>
    </row>
    <row r="3" spans="1:12" ht="15.75" customHeight="1" x14ac:dyDescent="0.3">
      <c r="A3" s="47" t="s">
        <v>6</v>
      </c>
      <c r="B3" s="45">
        <v>1</v>
      </c>
      <c r="C3" s="2"/>
    </row>
    <row r="4" spans="1:12" ht="15.75" customHeight="1" x14ac:dyDescent="0.3"/>
    <row r="5" spans="1:12" ht="15.75" customHeight="1" x14ac:dyDescent="0.3"/>
    <row r="6" spans="1:12" ht="15.75" customHeight="1" x14ac:dyDescent="0.3"/>
    <row r="7" spans="1:12" x14ac:dyDescent="0.3">
      <c r="A7" s="8" t="s">
        <v>14</v>
      </c>
      <c r="B7" s="9" t="s">
        <v>15</v>
      </c>
      <c r="C7" s="9" t="s">
        <v>7</v>
      </c>
      <c r="D7" s="9" t="s">
        <v>8</v>
      </c>
      <c r="E7" s="9" t="s">
        <v>9</v>
      </c>
      <c r="F7" s="9" t="s">
        <v>10</v>
      </c>
      <c r="G7" s="9" t="s">
        <v>11</v>
      </c>
      <c r="H7" s="9" t="s">
        <v>12</v>
      </c>
    </row>
    <row r="8" spans="1:12" x14ac:dyDescent="0.3">
      <c r="A8" s="41" t="s">
        <v>16</v>
      </c>
      <c r="B8" s="44" t="s">
        <v>17</v>
      </c>
      <c r="C8" s="10" t="s">
        <v>18</v>
      </c>
      <c r="D8" s="10" t="s">
        <v>18</v>
      </c>
      <c r="E8" s="10" t="s">
        <v>18</v>
      </c>
      <c r="F8" s="11" t="s">
        <v>18</v>
      </c>
      <c r="G8" s="10" t="s">
        <v>18</v>
      </c>
      <c r="H8" s="10" t="s">
        <v>18</v>
      </c>
      <c r="I8" s="12" t="s">
        <v>19</v>
      </c>
    </row>
    <row r="9" spans="1:12" x14ac:dyDescent="0.3">
      <c r="A9" s="42" t="s">
        <v>20</v>
      </c>
      <c r="B9" s="3"/>
      <c r="C9" s="13" t="s">
        <v>18</v>
      </c>
      <c r="D9" s="14" t="s">
        <v>21</v>
      </c>
      <c r="E9" s="14" t="s">
        <v>21</v>
      </c>
      <c r="F9" s="15" t="s">
        <v>21</v>
      </c>
      <c r="G9" s="14" t="s">
        <v>21</v>
      </c>
      <c r="H9" s="14" t="s">
        <v>21</v>
      </c>
      <c r="I9" s="16" t="s">
        <v>18</v>
      </c>
    </row>
    <row r="10" spans="1:12" x14ac:dyDescent="0.3">
      <c r="A10" s="42" t="s">
        <v>22</v>
      </c>
      <c r="B10" s="3"/>
      <c r="C10" s="13" t="s">
        <v>18</v>
      </c>
      <c r="D10" s="14" t="s">
        <v>21</v>
      </c>
      <c r="E10" s="14" t="s">
        <v>21</v>
      </c>
      <c r="F10" s="15" t="s">
        <v>21</v>
      </c>
      <c r="G10" s="14" t="s">
        <v>21</v>
      </c>
      <c r="H10" s="14" t="s">
        <v>21</v>
      </c>
      <c r="I10" s="12" t="s">
        <v>21</v>
      </c>
    </row>
    <row r="11" spans="1:12" x14ac:dyDescent="0.3">
      <c r="A11" s="42" t="s">
        <v>23</v>
      </c>
      <c r="B11" s="3"/>
      <c r="C11" s="13" t="s">
        <v>18</v>
      </c>
      <c r="D11" s="13" t="s">
        <v>18</v>
      </c>
      <c r="E11" s="13" t="s">
        <v>18</v>
      </c>
      <c r="F11" s="17" t="s">
        <v>18</v>
      </c>
      <c r="G11" s="13" t="s">
        <v>18</v>
      </c>
      <c r="H11" s="13" t="s">
        <v>18</v>
      </c>
    </row>
    <row r="12" spans="1:12" x14ac:dyDescent="0.3">
      <c r="A12" s="42" t="s">
        <v>24</v>
      </c>
      <c r="B12" s="3"/>
      <c r="C12" s="13" t="s">
        <v>18</v>
      </c>
      <c r="D12" s="14" t="s">
        <v>19</v>
      </c>
      <c r="E12" s="14" t="s">
        <v>19</v>
      </c>
      <c r="F12" s="15" t="s">
        <v>19</v>
      </c>
      <c r="G12" s="14" t="s">
        <v>19</v>
      </c>
      <c r="H12" s="14" t="s">
        <v>19</v>
      </c>
    </row>
    <row r="13" spans="1:12" x14ac:dyDescent="0.3">
      <c r="A13" s="42" t="s">
        <v>25</v>
      </c>
      <c r="B13" s="3"/>
      <c r="C13" s="13" t="s">
        <v>18</v>
      </c>
      <c r="D13" s="14" t="s">
        <v>19</v>
      </c>
      <c r="E13" s="14" t="s">
        <v>19</v>
      </c>
      <c r="F13" s="15" t="s">
        <v>21</v>
      </c>
      <c r="G13" s="14" t="s">
        <v>19</v>
      </c>
      <c r="H13" s="14" t="s">
        <v>19</v>
      </c>
    </row>
    <row r="14" spans="1:12" x14ac:dyDescent="0.3">
      <c r="A14" s="42" t="s">
        <v>26</v>
      </c>
      <c r="B14" s="3"/>
      <c r="C14" s="13" t="s">
        <v>18</v>
      </c>
      <c r="D14" s="14" t="s">
        <v>19</v>
      </c>
      <c r="E14" s="13" t="s">
        <v>18</v>
      </c>
      <c r="F14" s="17" t="s">
        <v>18</v>
      </c>
      <c r="G14" s="14" t="s">
        <v>19</v>
      </c>
      <c r="H14" s="14" t="s">
        <v>19</v>
      </c>
    </row>
    <row r="15" spans="1:12" x14ac:dyDescent="0.3">
      <c r="A15" s="43" t="s">
        <v>27</v>
      </c>
      <c r="B15" s="5"/>
      <c r="C15" s="18" t="s">
        <v>18</v>
      </c>
      <c r="D15" s="19" t="s">
        <v>21</v>
      </c>
      <c r="E15" s="19" t="s">
        <v>21</v>
      </c>
      <c r="F15" s="20" t="s">
        <v>21</v>
      </c>
      <c r="G15" s="19" t="s">
        <v>21</v>
      </c>
      <c r="H15" s="19" t="s">
        <v>21</v>
      </c>
    </row>
    <row r="16" spans="1:12" x14ac:dyDescent="0.3">
      <c r="A16" s="42" t="s">
        <v>28</v>
      </c>
      <c r="B16" s="37" t="s">
        <v>29</v>
      </c>
      <c r="C16" s="10" t="s">
        <v>18</v>
      </c>
      <c r="D16" s="21" t="s">
        <v>19</v>
      </c>
      <c r="E16" s="21" t="s">
        <v>19</v>
      </c>
      <c r="F16" s="22" t="s">
        <v>19</v>
      </c>
      <c r="G16" s="21" t="s">
        <v>19</v>
      </c>
      <c r="H16" s="21" t="s">
        <v>19</v>
      </c>
      <c r="L16" s="23" t="s">
        <v>30</v>
      </c>
    </row>
    <row r="17" spans="1:14" x14ac:dyDescent="0.3">
      <c r="A17" s="42" t="s">
        <v>31</v>
      </c>
      <c r="B17" s="40"/>
      <c r="C17" s="13" t="s">
        <v>18</v>
      </c>
      <c r="D17" s="14" t="s">
        <v>19</v>
      </c>
      <c r="E17" s="14" t="s">
        <v>19</v>
      </c>
      <c r="F17" s="15" t="s">
        <v>19</v>
      </c>
      <c r="G17" s="14" t="s">
        <v>19</v>
      </c>
      <c r="H17" s="14" t="s">
        <v>19</v>
      </c>
    </row>
    <row r="18" spans="1:14" x14ac:dyDescent="0.3">
      <c r="A18" s="42" t="s">
        <v>32</v>
      </c>
      <c r="B18" s="40"/>
      <c r="C18" s="13" t="s">
        <v>18</v>
      </c>
      <c r="D18" s="13" t="s">
        <v>18</v>
      </c>
      <c r="E18" s="13" t="s">
        <v>18</v>
      </c>
      <c r="F18" s="17" t="s">
        <v>18</v>
      </c>
      <c r="G18" s="13" t="s">
        <v>18</v>
      </c>
      <c r="H18" s="13" t="s">
        <v>18</v>
      </c>
    </row>
    <row r="19" spans="1:14" x14ac:dyDescent="0.3">
      <c r="A19" s="42" t="s">
        <v>33</v>
      </c>
      <c r="B19" s="40"/>
      <c r="C19" s="13" t="s">
        <v>18</v>
      </c>
      <c r="D19" s="14" t="s">
        <v>19</v>
      </c>
      <c r="E19" s="13" t="s">
        <v>18</v>
      </c>
      <c r="F19" s="15" t="s">
        <v>21</v>
      </c>
      <c r="G19" s="14" t="s">
        <v>19</v>
      </c>
      <c r="H19" s="14" t="s">
        <v>19</v>
      </c>
    </row>
    <row r="20" spans="1:14" x14ac:dyDescent="0.3">
      <c r="A20" s="43" t="s">
        <v>34</v>
      </c>
      <c r="B20" s="4"/>
      <c r="C20" s="18" t="s">
        <v>18</v>
      </c>
      <c r="D20" s="19" t="s">
        <v>19</v>
      </c>
      <c r="E20" s="19" t="s">
        <v>19</v>
      </c>
      <c r="F20" s="24" t="s">
        <v>18</v>
      </c>
      <c r="G20" s="19" t="s">
        <v>19</v>
      </c>
      <c r="H20" s="19" t="s">
        <v>19</v>
      </c>
    </row>
    <row r="21" spans="1:14" x14ac:dyDescent="0.3">
      <c r="A21" s="25" t="s">
        <v>35</v>
      </c>
      <c r="B21" s="26"/>
      <c r="C21" s="26">
        <f t="shared" ref="C21:H21" si="0">COUNTIF(C8:C20,"+")</f>
        <v>0</v>
      </c>
      <c r="D21" s="26">
        <f t="shared" si="0"/>
        <v>7</v>
      </c>
      <c r="E21" s="27">
        <f t="shared" si="0"/>
        <v>5</v>
      </c>
      <c r="F21" s="26">
        <f t="shared" si="0"/>
        <v>3</v>
      </c>
      <c r="G21" s="26">
        <f t="shared" si="0"/>
        <v>7</v>
      </c>
      <c r="H21" s="26">
        <f t="shared" si="0"/>
        <v>7</v>
      </c>
    </row>
    <row r="22" spans="1:14" x14ac:dyDescent="0.3">
      <c r="A22" s="25" t="s">
        <v>36</v>
      </c>
      <c r="B22" s="27"/>
      <c r="C22" s="27">
        <f t="shared" ref="C22:H22" si="1">COUNTIF(C8:C20,"0")</f>
        <v>13</v>
      </c>
      <c r="D22" s="27">
        <f t="shared" si="1"/>
        <v>3</v>
      </c>
      <c r="E22" s="27">
        <f t="shared" si="1"/>
        <v>5</v>
      </c>
      <c r="F22" s="27">
        <f t="shared" si="1"/>
        <v>5</v>
      </c>
      <c r="G22" s="27">
        <f t="shared" si="1"/>
        <v>3</v>
      </c>
      <c r="H22" s="27">
        <f t="shared" si="1"/>
        <v>3</v>
      </c>
    </row>
    <row r="23" spans="1:14" x14ac:dyDescent="0.3">
      <c r="A23" s="25" t="s">
        <v>37</v>
      </c>
      <c r="B23" s="28"/>
      <c r="C23" s="29">
        <f t="shared" ref="C23:H23" si="2">COUNTIF(C8:C20,"-")</f>
        <v>0</v>
      </c>
      <c r="D23" s="29">
        <f t="shared" si="2"/>
        <v>3</v>
      </c>
      <c r="E23" s="30">
        <f t="shared" si="2"/>
        <v>3</v>
      </c>
      <c r="F23" s="29">
        <f t="shared" si="2"/>
        <v>5</v>
      </c>
      <c r="G23" s="29">
        <f t="shared" si="2"/>
        <v>3</v>
      </c>
      <c r="H23" s="29">
        <f t="shared" si="2"/>
        <v>3</v>
      </c>
      <c r="J23" s="23"/>
      <c r="K23" s="23"/>
      <c r="L23" s="23"/>
      <c r="M23" s="23"/>
      <c r="N23" s="23"/>
    </row>
    <row r="24" spans="1:14" x14ac:dyDescent="0.3">
      <c r="A24" s="31" t="s">
        <v>38</v>
      </c>
      <c r="B24" s="26"/>
      <c r="C24" s="26">
        <f t="shared" ref="C24:H24" si="3">C21-C23</f>
        <v>0</v>
      </c>
      <c r="D24" s="26">
        <f t="shared" si="3"/>
        <v>4</v>
      </c>
      <c r="E24" s="26">
        <f t="shared" si="3"/>
        <v>2</v>
      </c>
      <c r="F24" s="26">
        <f t="shared" si="3"/>
        <v>-2</v>
      </c>
      <c r="G24" s="26">
        <f t="shared" si="3"/>
        <v>4</v>
      </c>
      <c r="H24" s="26">
        <f t="shared" si="3"/>
        <v>4</v>
      </c>
      <c r="J24" s="23"/>
      <c r="K24" s="23"/>
      <c r="L24" s="23"/>
      <c r="M24" s="23"/>
      <c r="N24" s="23"/>
    </row>
    <row r="25" spans="1:14" x14ac:dyDescent="0.3">
      <c r="A25" s="32" t="s">
        <v>39</v>
      </c>
      <c r="B25" s="28"/>
      <c r="C25" s="28">
        <f t="shared" ref="C25:H25" si="4">RANK(C24,$C$24:$H$24)</f>
        <v>5</v>
      </c>
      <c r="D25" s="28">
        <f t="shared" si="4"/>
        <v>1</v>
      </c>
      <c r="E25" s="28">
        <f t="shared" si="4"/>
        <v>4</v>
      </c>
      <c r="F25" s="28">
        <f t="shared" si="4"/>
        <v>6</v>
      </c>
      <c r="G25" s="28">
        <f t="shared" si="4"/>
        <v>1</v>
      </c>
      <c r="H25" s="28">
        <f t="shared" si="4"/>
        <v>1</v>
      </c>
      <c r="J25" s="23"/>
      <c r="K25" s="23"/>
      <c r="L25" s="23"/>
      <c r="M25" s="23"/>
      <c r="N25" s="23"/>
    </row>
    <row r="26" spans="1:14" ht="87" customHeight="1" x14ac:dyDescent="0.3">
      <c r="A26" s="33" t="s">
        <v>40</v>
      </c>
      <c r="B26" s="34" t="s">
        <v>41</v>
      </c>
      <c r="C26" s="38"/>
      <c r="D26" s="38"/>
      <c r="E26" s="38"/>
      <c r="F26" s="38"/>
      <c r="G26" s="38"/>
      <c r="H26" s="39"/>
    </row>
    <row r="27" spans="1:14" x14ac:dyDescent="0.3">
      <c r="A27" s="35"/>
    </row>
    <row r="28" spans="1:14" ht="15.75" customHeight="1" x14ac:dyDescent="0.3"/>
    <row r="29" spans="1:14" ht="15.75" customHeight="1" x14ac:dyDescent="0.3"/>
    <row r="30" spans="1:14" x14ac:dyDescent="0.3">
      <c r="M30" s="36"/>
    </row>
    <row r="31" spans="1:14" x14ac:dyDescent="0.3">
      <c r="M31" s="36"/>
    </row>
    <row r="32" spans="1:14" x14ac:dyDescent="0.3">
      <c r="M32" s="36"/>
    </row>
    <row r="33" spans="13:13" x14ac:dyDescent="0.3">
      <c r="M33" s="36"/>
    </row>
    <row r="34" spans="13:13" x14ac:dyDescent="0.3">
      <c r="M34" s="36"/>
    </row>
    <row r="35" spans="13:13" ht="15.75" customHeight="1" x14ac:dyDescent="0.3"/>
    <row r="36" spans="13:13" ht="15.75" customHeight="1" x14ac:dyDescent="0.3"/>
    <row r="37" spans="13:13" ht="15.75" customHeight="1" x14ac:dyDescent="0.3"/>
    <row r="38" spans="13:13" ht="15.75" customHeight="1" x14ac:dyDescent="0.3"/>
    <row r="39" spans="13:13" ht="15.75" customHeight="1" x14ac:dyDescent="0.3"/>
    <row r="40" spans="13:13" ht="15.75" customHeight="1" x14ac:dyDescent="0.3"/>
    <row r="41" spans="13:13" ht="15.75" customHeight="1" x14ac:dyDescent="0.3"/>
    <row r="42" spans="13:13" ht="15.75" customHeight="1" x14ac:dyDescent="0.3"/>
    <row r="43" spans="13:13" ht="15.75" customHeight="1" x14ac:dyDescent="0.3"/>
    <row r="44" spans="13:13" ht="15.75" customHeight="1" x14ac:dyDescent="0.3"/>
    <row r="45" spans="13:13" ht="15.75" customHeight="1" x14ac:dyDescent="0.3"/>
    <row r="46" spans="13:13" ht="15.75" customHeight="1" x14ac:dyDescent="0.3"/>
    <row r="47" spans="13:13" ht="15.75" customHeight="1" x14ac:dyDescent="0.3"/>
    <row r="48" spans="13:13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</sheetData>
  <mergeCells count="8">
    <mergeCell ref="B8:B15"/>
    <mergeCell ref="B16:B20"/>
    <mergeCell ref="B26:H26"/>
    <mergeCell ref="B3:C3"/>
    <mergeCell ref="B1:C1"/>
    <mergeCell ref="D1:E1"/>
    <mergeCell ref="B2:C2"/>
    <mergeCell ref="D2:E2"/>
  </mergeCells>
  <dataValidations count="1">
    <dataValidation type="list" allowBlank="1" sqref="C8:H20" xr:uid="{1D13B43A-5F75-4907-8887-47DC216D589D}">
      <formula1>$I$8:$I$10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bryns</dc:creator>
  <cp:lastModifiedBy>bryns</cp:lastModifiedBy>
  <dcterms:created xsi:type="dcterms:W3CDTF">2021-03-12T17:58:27Z</dcterms:created>
  <dcterms:modified xsi:type="dcterms:W3CDTF">2021-03-12T18:07:32Z</dcterms:modified>
</cp:coreProperties>
</file>